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计划表" sheetId="1" r:id="rId1"/>
    <sheet name="测算 (2)" sheetId="2" r:id="rId2"/>
    <sheet name="2017年专科招生专业" sheetId="3" r:id="rId3"/>
  </sheets>
  <definedNames>
    <definedName name="_xlnm.Print_Area" localSheetId="0">'计划表'!$A$1:$L$336</definedName>
    <definedName name="_xlnm.Print_Titles" localSheetId="0">'计划表'!$1:$4</definedName>
  </definedNames>
  <calcPr fullCalcOnLoad="1"/>
</workbook>
</file>

<file path=xl/sharedStrings.xml><?xml version="1.0" encoding="utf-8"?>
<sst xmlns="http://schemas.openxmlformats.org/spreadsheetml/2006/main" count="1344" uniqueCount="669">
  <si>
    <t>2019年贵州省普通高等教育“专科升本科”分校分专业招生计划表</t>
  </si>
  <si>
    <t>代码</t>
  </si>
  <si>
    <t>本科院校及专业名称</t>
  </si>
  <si>
    <t>学制</t>
  </si>
  <si>
    <t>计划数</t>
  </si>
  <si>
    <t>对口专业</t>
  </si>
  <si>
    <t>备注</t>
  </si>
  <si>
    <t>小计</t>
  </si>
  <si>
    <t>文史</t>
  </si>
  <si>
    <t>理工</t>
  </si>
  <si>
    <t>体育(文)</t>
  </si>
  <si>
    <t>体育(理)</t>
  </si>
  <si>
    <t>艺术(文)</t>
  </si>
  <si>
    <t>艺术(理)</t>
  </si>
  <si>
    <t>全省合计</t>
  </si>
  <si>
    <t>贵州大学</t>
  </si>
  <si>
    <t>01</t>
  </si>
  <si>
    <t>计算机科学与技术</t>
  </si>
  <si>
    <t>计算机类、电子信息类、通信类、机电设备类、自动化类等类中所专业；建设项目信息化管理、 林业信息技术与管理、环境信息技术、智能交通技术运用、卫生信息管理、城市轨道交通通信信号技术、智能交通技术运用</t>
  </si>
  <si>
    <t>02</t>
  </si>
  <si>
    <t>工程管理</t>
  </si>
  <si>
    <t>建筑设计类、城乡规划与管理类、土建施工类、建筑设备类、建设工程管理类、市政工程类、房地产类、自动化类、水利工程与管理类、测绘地理信息类、城市轨道交通类等等类所有专业；机电设备安装工程、道路桥梁工程技术,道桥与隧道工程技术、建设项目信息化管理、公路机械化施工技术、管道工程技术, 电信服务与管理, 环境工程技术, 包装工程技术、包装设备应用技术</t>
  </si>
  <si>
    <t>03</t>
  </si>
  <si>
    <t>财务管理</t>
  </si>
  <si>
    <t>财政税务类、金融类、财务会计类、统计类、经济贸易类、工商管理类、市场营销类等类所有专业；工程造价、房地产检测与估价、建筑经济管理、农业经济管理、农村合作金融、物流金融管理</t>
  </si>
  <si>
    <t>04</t>
  </si>
  <si>
    <t>会计学</t>
  </si>
  <si>
    <t>05</t>
  </si>
  <si>
    <t>公共事业管理</t>
  </si>
  <si>
    <t>公共事业类、公共管理类、公共服务类、环境保护类、安全类、教育类、旅游大类、食品工业类、公共卫生与卫生管理类、食品药品管理类、语言类、文秘类、法律实务类、新闻出版类, 文化服务类等类中所专业；道路运输类、水上交通类、管道运输类、林业类、信息安全与管理、人口与家庭发展服务、媒体营销、新闻采编与制作、农村经营管理、国土资源调查与管理、自然保护区建设与管理、水政水资源管理、水利水电工程管理、水电站运行与管理</t>
  </si>
  <si>
    <t>06</t>
  </si>
  <si>
    <t>物流管理</t>
  </si>
  <si>
    <t>电子商务类、物流类、市场营销类、经济贸易类、工商管理类、食品药品管理类、邮政类、包装类,道路运输类、水上运输类、管道运输类、航空运输类、城市轨道交通类、新闻出版类、旅游大类 等类中所专业；铁路物流管理、港口物流管理、铁路交通运输管理、交通运营管理、交通枢纽运营管理、水路运输与海事管理、集装箱运输管理、管道运输管理、航空物流,出版商务、保险</t>
  </si>
  <si>
    <t>9002</t>
  </si>
  <si>
    <t>贵州师范大学</t>
  </si>
  <si>
    <t>汉语言文学</t>
  </si>
  <si>
    <t>语文教育、文秘</t>
  </si>
  <si>
    <t>汉语国际教育</t>
  </si>
  <si>
    <t>语文教育、英语教育、文秘</t>
  </si>
  <si>
    <t>法学</t>
  </si>
  <si>
    <t>法律事务、法律文秘</t>
  </si>
  <si>
    <t>电子商务</t>
  </si>
  <si>
    <t>电子商务、物联网应用技术、物流管理、工商企业管理、商务英语、电子商务技术</t>
  </si>
  <si>
    <t>市场营销</t>
  </si>
  <si>
    <t>市场营销、营销与策划、网络营销</t>
  </si>
  <si>
    <t>旅游管理</t>
  </si>
  <si>
    <t>旅游管理、旅游服务与管理、会展策划与管理、酒店管理、导游</t>
  </si>
  <si>
    <t>07</t>
  </si>
  <si>
    <t>酒店管理</t>
  </si>
  <si>
    <t>酒店管理、餐饮管理</t>
  </si>
  <si>
    <t>08</t>
  </si>
  <si>
    <t>学前教育</t>
  </si>
  <si>
    <t>学前教育、语文教育、英语教育、初等教育、表演艺术、早期教育</t>
  </si>
  <si>
    <t>09</t>
  </si>
  <si>
    <t>计算机多媒体技术、计算机网络技术、计算机应用技术、软件技术、软件开发与项目管理、移动互联应用技术</t>
  </si>
  <si>
    <t>10</t>
  </si>
  <si>
    <t>电子信息工程</t>
  </si>
  <si>
    <t>计算机通信、计算机信息管理、通信技术、铁道通信与信息化技术、电子信息工程技术、电子设备与运用管理、应用电子技术、移动通信技术、交通安全与智能控制</t>
  </si>
  <si>
    <t>11</t>
  </si>
  <si>
    <t>机械设计制造及其自动化</t>
  </si>
  <si>
    <t>机电设备维修与管理、机电一体化技术、机械设计与制造、机械制造与自动化、汽车运用技术、汽车检测与维修技术、汽车技术服务与营销、数控技术、工程机械运用技术、工程机械控制技术</t>
  </si>
  <si>
    <t>12</t>
  </si>
  <si>
    <t>电气工程及其自动化</t>
  </si>
  <si>
    <t xml:space="preserve">电气自动化技术、应用电子技术、电子信息工程技术、建筑电气工程技术、城市轨道交通机电技术、电梯工程技术、建筑智能化工程技术
</t>
  </si>
  <si>
    <t>13</t>
  </si>
  <si>
    <t>土木工程</t>
  </si>
  <si>
    <t>道路桥梁工程技术、建筑工程技术、建筑设计技术、建筑装饰工程技术、土木工程检测技术、地下工程与隧道工程技术、城市轨道交通工程技术、市政工程技术、公路工程造价管理、公路工程检测技术、工程测量技术、道路养护与管理</t>
  </si>
  <si>
    <t>14</t>
  </si>
  <si>
    <t>工程造价、公路监理、建设工程管理、工程测量与监理、工程测量技术、建筑工程技术、土木工程检测技术、地下工程与隧道工程技术、城市轨道交通工程技术、城市轨道交通运营管理、安全技术与管理、建筑经济管理</t>
  </si>
  <si>
    <t>15</t>
  </si>
  <si>
    <t>工程造价</t>
  </si>
  <si>
    <t>工程造价、建筑工程管理、建筑工程技术、建筑经济管理、给排水工程技术</t>
  </si>
  <si>
    <t>9003</t>
  </si>
  <si>
    <t>贵州医科大学</t>
  </si>
  <si>
    <t>临床医学</t>
  </si>
  <si>
    <t>护理学</t>
  </si>
  <si>
    <t>护理、护理学、助产</t>
  </si>
  <si>
    <t>医学检验技术</t>
  </si>
  <si>
    <t>医学检验技术、卫生检验与检疫技术</t>
  </si>
  <si>
    <t>医学影像技术</t>
  </si>
  <si>
    <t>口腔医学</t>
  </si>
  <si>
    <t>药学</t>
  </si>
  <si>
    <t>食品卫生与营养学</t>
  </si>
  <si>
    <t>食品分析与检验、食品加工技术、食品生物技术、医学营养</t>
  </si>
  <si>
    <t>9004</t>
  </si>
  <si>
    <t>贵州中医药大学</t>
  </si>
  <si>
    <t>中医学</t>
  </si>
  <si>
    <t>中医学、针灸推拿学</t>
  </si>
  <si>
    <t>针灸推拿学</t>
  </si>
  <si>
    <t>中药学</t>
  </si>
  <si>
    <t>中药、中药制药</t>
  </si>
  <si>
    <t>药学、药物分析</t>
  </si>
  <si>
    <t>护理、助产</t>
  </si>
  <si>
    <t>康复治疗学</t>
  </si>
  <si>
    <t>康复治疗技术、中医康复技术</t>
  </si>
  <si>
    <t>9005</t>
  </si>
  <si>
    <t>遵义医科大学</t>
  </si>
  <si>
    <t>预防医学</t>
  </si>
  <si>
    <t>环境工程技术、医学营养、健康管理、公共卫生管理、卫生检验与检疫技术</t>
  </si>
  <si>
    <t>法医学</t>
  </si>
  <si>
    <t>食品质量与安全</t>
  </si>
  <si>
    <t>农产品加工与质量检测、食品质量与安全、食品营养与检测、绿色食品生产与检验、
食品检测技术、食品加工技术</t>
  </si>
  <si>
    <t>医学信息工程</t>
  </si>
  <si>
    <t>计算机应用技术、计算机网络技术、计算机信息管理、软件技术、云计算技术与应用</t>
  </si>
  <si>
    <t>口腔医学技术</t>
  </si>
  <si>
    <t>助产学</t>
  </si>
  <si>
    <t>助产</t>
  </si>
  <si>
    <t>康复治疗技术</t>
  </si>
  <si>
    <t>遵义医科大学珠海校区</t>
  </si>
  <si>
    <t>药学、中药学、药品生产技术、药品质量与安全、中药生产与加工</t>
  </si>
  <si>
    <t>9006</t>
  </si>
  <si>
    <t>贵州财经大学</t>
  </si>
  <si>
    <t>市场营销、营销与策划、市场营销（中外合作办学）、连锁经营管理、会计与审计、会计（中外合作办学）、会计、会计电算化、财务管理、会展策划与管理</t>
  </si>
  <si>
    <t>电子商务、国际商务、工商行政管理、工商企业管理、会计与审计、会计（中外合作办学）、会计、会计电算化、财务管理</t>
  </si>
  <si>
    <t>物流管理、物流管理（中外合作办学）、会计与审计、会计（中外合作办学）、会计、会计电算化、财务管理、速递服务与管理</t>
  </si>
  <si>
    <t>保险学</t>
  </si>
  <si>
    <t>金融保险、保险实务、金融保险（中外合作办学）、金融与证券、投资与理财、证券与期货</t>
  </si>
  <si>
    <t>舞蹈学</t>
  </si>
  <si>
    <t>舞蹈教育、舞蹈表演、歌舞表演</t>
  </si>
  <si>
    <t>音乐学</t>
  </si>
  <si>
    <t>音乐教育、歌舞表演、现代流行音乐</t>
  </si>
  <si>
    <t>9007</t>
  </si>
  <si>
    <t>贵州民族大学</t>
  </si>
  <si>
    <t>旅游管理（航空服务校企合作培养）</t>
  </si>
  <si>
    <t>航空服务、空中乘务、国际邮轮乘务管理、高速铁路客运乘务</t>
  </si>
  <si>
    <t>建筑工程管理、建筑工程技术、工程造价、市政工程技术、建筑经济管理、工程测量技术、建设工程监理、建设项目信息化管理、建筑设备工程技术、工程测量与监理、工程监理</t>
  </si>
  <si>
    <t>环境生态工程</t>
  </si>
  <si>
    <t>环境保护类、环境工程技术、环境工程、环境化学、环境科学、环境评价与咨询服务、环境微生物、水环境监测与保护、生态工程、水环境检测、水污染治理技术、环境检测与治理技术</t>
  </si>
  <si>
    <t>电子信息科学与技术</t>
  </si>
  <si>
    <t>电子信息工程技术、应用电子技术、电气自动化技术、电子设备与运行管理、汽车电子技术、通信技术、通信网络与设备、应用电子技术</t>
  </si>
  <si>
    <t>大数据技术与应用、城市轨道交通通信信号技术、呼叫中心服务与管理、计算机多媒体技术、计算机类专业、计算机通信、计算机网络技术、计算机信息管理、计算机应用技术、软件技术、软件开发与项目管理、软件与信息服务、数字媒体应用技术、数字媒体应用技术、通信工程设计与监管、通信技术、网络数字媒体、物联网工程技术、移动互联应用技术、移动通信技术、应用电子技术、云计算技术与应用、智能交通技术运用</t>
  </si>
  <si>
    <t>商务英语</t>
  </si>
  <si>
    <t>商务英语、英语教育、旅游英语</t>
  </si>
  <si>
    <t>9008</t>
  </si>
  <si>
    <t>贵州师范学院</t>
  </si>
  <si>
    <t>信用管理</t>
  </si>
  <si>
    <t>金融保险、互联网金融</t>
  </si>
  <si>
    <t>思想政治教育</t>
  </si>
  <si>
    <t>社会工作</t>
  </si>
  <si>
    <t>英语</t>
  </si>
  <si>
    <t>英语教育</t>
  </si>
  <si>
    <t>物理学</t>
  </si>
  <si>
    <t>物理教育</t>
  </si>
  <si>
    <t>应用电子技术、电子信息工程技术</t>
  </si>
  <si>
    <t>生物科学</t>
  </si>
  <si>
    <t>生物制药技术、生物技术类专业</t>
  </si>
  <si>
    <t>应用生物科学</t>
  </si>
  <si>
    <t>食品生物技术</t>
  </si>
  <si>
    <t>旅游管理、导游、旅游服务与管理</t>
  </si>
  <si>
    <t>体育教育</t>
  </si>
  <si>
    <t>体育教育、社会体育</t>
  </si>
  <si>
    <t>休闲体育</t>
  </si>
  <si>
    <t>音乐教育、表演艺术</t>
  </si>
  <si>
    <t>舞蹈教育、舞蹈表演</t>
  </si>
  <si>
    <t>美术学</t>
  </si>
  <si>
    <t>美术教育</t>
  </si>
  <si>
    <t>数字媒体艺术</t>
  </si>
  <si>
    <t>数字媒体艺术设计</t>
  </si>
  <si>
    <t>9009</t>
  </si>
  <si>
    <t>贵州理工学院</t>
  </si>
  <si>
    <t>化学工程与工艺</t>
  </si>
  <si>
    <t>应用化工技术，化工装备技术、有机化工生产技术、工业分析与检验、有机化工生产技术、煤炭深加工与利用</t>
  </si>
  <si>
    <t>城市管理与监察、城市燃气工程技术、城乡规划、城镇规划、地下工程与隧道工程技术、地下与隧道工程技术、房地产经济与评估、房地产经营与管理、房地产经营与评估、给排水工程技术、工程监理、工程造价、公路工程造价管理、基础工程技术、建设工程管理、建设工程监理、建筑电气工程技术、建筑工程管理、建筑工程技术、建筑经济管理、建筑设备工程技术、建筑设计、建筑设计技术、建筑室内设计、建筑装饰工程技术、市政工程技术、室内设计技术、土木工程检测技术、物业管理、园林工程技术</t>
  </si>
  <si>
    <t>新能源科学与工程</t>
  </si>
  <si>
    <t>电厂热能动力装置、火电厂集控运行，发电厂及电力系统、热能动力设备与技术、供用电技术</t>
  </si>
  <si>
    <t>9010</t>
  </si>
  <si>
    <t>贵州商学院</t>
  </si>
  <si>
    <t>工商企业管理、商务管理、物流管理、连锁经营管理、电子商务、电商物流、商务经济与代理、市场营销、房地产经营管理</t>
  </si>
  <si>
    <t>工商企业管理、商务管理、物流管理、连锁经营管理、电子商务、电商物流、市场营销、房地产经营管理、商务经济与代理</t>
  </si>
  <si>
    <t>人力资源管理</t>
  </si>
  <si>
    <t>管理科学</t>
  </si>
  <si>
    <t>投资学</t>
  </si>
  <si>
    <t xml:space="preserve">互联网金融、投资与理财、保险实务  </t>
  </si>
  <si>
    <t>会展经济与管理</t>
  </si>
  <si>
    <t>旅游管理、酒店管理、会展策划与管理</t>
  </si>
  <si>
    <t>数据科学与大数据技术</t>
  </si>
  <si>
    <t>计算机应用技术、计算机网络技术、计算机信息管理、计算机系统与维护、软件技术、信息安全与管理、电子商务技术、汽车电子技术、大数据技术与应用</t>
  </si>
  <si>
    <t>物联网工程</t>
  </si>
  <si>
    <t>汽车电子技术、汽车服务与营销、应用电子技术、物联网应用技术、计算机应用技术、计算机网络技术、计算机信息管理、计算机系统与维护、软件技术、信息安全与管理、电子商务技术、大数据技术与应用</t>
  </si>
  <si>
    <t>物流管理、电子商务、电商物流、电子商务及法律、市场营销、汽车服务与营销、汽车电子技术、计算机信息管理</t>
  </si>
  <si>
    <t>会计、会计电算化、财务管理、会计与审计、资产评估与管理、工程造价、农业经济管理、经济管理、房地产经营与估价、工商企业管理、项目管理、经济信息管理、金融与证券</t>
  </si>
  <si>
    <t>9011</t>
  </si>
  <si>
    <t>贵州警察学院</t>
  </si>
  <si>
    <t>法律事务、法律文秘、社区管理与服务、安全防范技术</t>
  </si>
  <si>
    <t>9012</t>
  </si>
  <si>
    <t>黔南民族师范学院</t>
  </si>
  <si>
    <t>汉语言文学（师范类）</t>
  </si>
  <si>
    <t>招收免试生</t>
  </si>
  <si>
    <t>学前教育（师范类）</t>
  </si>
  <si>
    <t>学前教育、初等教育</t>
  </si>
  <si>
    <t>舞蹈学（师范类）</t>
  </si>
  <si>
    <t>物理学（师范类）</t>
  </si>
  <si>
    <t>信息管理与信息系统</t>
  </si>
  <si>
    <t>计算机信息管理</t>
  </si>
  <si>
    <t>9013</t>
  </si>
  <si>
    <t>遵义师范学院</t>
  </si>
  <si>
    <t>电气自动化技术、电力系统自动化技术、供用电技术、建筑电气工程技术、电厂热能动力装置、高压输配电线路施工运行与维护、电气自动化技术（电力远动方向）、电气自动化技术（用电管理方向）、发电厂及电力系统、火电厂集控运行</t>
  </si>
  <si>
    <t>应用电子技术、通信技术、电气自动化技术、电子信息工程技术、物联网应用技术</t>
  </si>
  <si>
    <t>数学与应用数学</t>
  </si>
  <si>
    <t>数学教育、小学教育</t>
  </si>
  <si>
    <t>旅游英语、商务英语、英语教育</t>
  </si>
  <si>
    <t>学前教育、早期教育、表演艺术（学前教育）</t>
  </si>
  <si>
    <t>语文教育、小学教育、文秘</t>
  </si>
  <si>
    <t>旅游管理、旅行社经营管理、旅游服务与管理、会展策划与管理、涉外旅游、酒店管理、导游、高速铁路客运乘务、国际邮轮乘务管理、空中乘务</t>
  </si>
  <si>
    <t>财务管理、金融保险、市场营销、项目管理、工商企业管理、信用管理、投资与理财、会计、会计与审计、会计电算化、资产评估与管理、房地产经营与估价、市场营销、商务管理、金融保险</t>
  </si>
  <si>
    <t>工程造价、建筑工程管理、建筑工程监理</t>
  </si>
  <si>
    <t>美术教育、广告设计与制作、旅游工艺品设计与制作、装潢艺术设计、室内设计技术、电脑艺术设计、工艺美术品设计、装饰艺术设计、建筑室内设计</t>
  </si>
  <si>
    <t>音乐表演、音乐教育、表演艺术、表演艺术（声乐）、表演艺术（器乐）、表演艺术（学前教育）、歌舞表演</t>
  </si>
  <si>
    <t>9014</t>
  </si>
  <si>
    <t>贵阳学院</t>
  </si>
  <si>
    <t>导游、旅游管理</t>
  </si>
  <si>
    <t>会计、市场营销、电子商务、物流管理</t>
  </si>
  <si>
    <t>法律事务</t>
  </si>
  <si>
    <t>化学</t>
  </si>
  <si>
    <t>化学教育</t>
  </si>
  <si>
    <t>机械电子工程</t>
  </si>
  <si>
    <t>机电一体化技术、汽车检测与维修技术</t>
  </si>
  <si>
    <t>应用电子技术</t>
  </si>
  <si>
    <t>计算机网络技术、软件技术</t>
  </si>
  <si>
    <t>秘书学</t>
  </si>
  <si>
    <t>文秘</t>
  </si>
  <si>
    <t>16</t>
  </si>
  <si>
    <t>17</t>
  </si>
  <si>
    <t>18</t>
  </si>
  <si>
    <t>19</t>
  </si>
  <si>
    <t>园林</t>
  </si>
  <si>
    <t>园林工程技术、园林技术</t>
  </si>
  <si>
    <t>20</t>
  </si>
  <si>
    <t>21</t>
  </si>
  <si>
    <t>22</t>
  </si>
  <si>
    <t>23</t>
  </si>
  <si>
    <t>社会体育指导与管理</t>
  </si>
  <si>
    <t>社会体育、体育教育</t>
  </si>
  <si>
    <t>24</t>
  </si>
  <si>
    <t>25</t>
  </si>
  <si>
    <t>26</t>
  </si>
  <si>
    <t>27</t>
  </si>
  <si>
    <t>音乐教育</t>
  </si>
  <si>
    <t>28</t>
  </si>
  <si>
    <t>29</t>
  </si>
  <si>
    <t xml:space="preserve">英语 </t>
  </si>
  <si>
    <t>旅游英语、英语教育</t>
  </si>
  <si>
    <t>30</t>
  </si>
  <si>
    <t>9015</t>
  </si>
  <si>
    <t>贵州工程应用技术学院</t>
  </si>
  <si>
    <t>物业管理、人力资源管理、行政管理</t>
  </si>
  <si>
    <t>会计、财务管理、审计、会计电算化、金融管理</t>
  </si>
  <si>
    <t>语文教育、文秘、汉语</t>
  </si>
  <si>
    <t>英语教育、旅游英语、商务英语</t>
  </si>
  <si>
    <t>计算机应用技术、计算机网络技术、计算机信息管理、软件技术、计算机类专业、云计算技术与应用</t>
  </si>
  <si>
    <t>学前教育、早期教育</t>
  </si>
  <si>
    <t>建筑工程技术、工程造价、建筑工程管理、土木工程检测技术、建筑装饰工程技术、建筑设备工程技术、建筑工程监理、建筑设计</t>
  </si>
  <si>
    <t>机械设计制造及自动化</t>
  </si>
  <si>
    <t>机械制造与自动化、机械设计与制造、数控技术、电气自动化技术、机电一体技术、机电设备维修与管理</t>
  </si>
  <si>
    <t>音乐教育、歌舞表演</t>
  </si>
  <si>
    <t>美术教育、美术</t>
  </si>
  <si>
    <t>9016</t>
  </si>
  <si>
    <t>安顺学院</t>
  </si>
  <si>
    <t>艺术设计学</t>
  </si>
  <si>
    <t>艺术设计、工艺美术设计、广告设计与制作、服装设计与工艺</t>
  </si>
  <si>
    <t>电子信息工程技术、电气自动化技术、应用电子技术、移动通信技术、物联网应用技术、通信技术</t>
  </si>
  <si>
    <t>数学教育、计算机应用技术、计算机网络技术、软件技术、计算机信息管理、软件与信息服务、云计算技术与应用、计算机类专业</t>
  </si>
  <si>
    <t>应用化工技术、化工生物技术、化工技术类专业</t>
  </si>
  <si>
    <t>食品质量与安全、食品加工技术、食品营养与检测、食品生物技术、食品检测技术、绿色食品生产与检验、食品工业类专业</t>
  </si>
  <si>
    <t>公共事务管理、人力资源管理、行政管理、社区工作、社区管理与服务</t>
  </si>
  <si>
    <t>房地产开发与管理</t>
  </si>
  <si>
    <t>房地产经营与评估、房地产经营与管理、工程造价、工程监理、建筑室内设计</t>
  </si>
  <si>
    <t>旅游管理、旅游服务与管理</t>
  </si>
  <si>
    <t>语文教育</t>
  </si>
  <si>
    <t>农学</t>
  </si>
  <si>
    <t>茶树栽培与茶叶加工、茶叶生产加工技术、畜牧兽医、林业技术、绿色食品生产与检验、农产品加工与质量检测、生态农业技术、作物生产技术、食品加工技术、食品生物技术、食品质量与安全、中草药栽培技术、生物技术类专业、动物医学、饲料与动物营养</t>
  </si>
  <si>
    <t>设施农业科学与工程</t>
  </si>
  <si>
    <t>设施农业与装备、茶树栽培与茶叶加工、茶叶生产加工技术、畜牧兽医、林业技术、生态农业技术、生物技术类专业、园林工程技术、园林技术、园艺技术、中草药栽培技术、作物生产技术、动物医学、饲料与动物营养</t>
  </si>
  <si>
    <t>数学教育</t>
  </si>
  <si>
    <t>经济统计学</t>
  </si>
  <si>
    <t>会计、电子商务、互联网金融、财务管理</t>
  </si>
  <si>
    <t>土地资源管理</t>
  </si>
  <si>
    <t>工程测量技术、工程测量与监理</t>
  </si>
  <si>
    <t>地理科学</t>
  </si>
  <si>
    <t>社会工作、社区管理与服务</t>
  </si>
  <si>
    <t>特殊教育</t>
  </si>
  <si>
    <t>特殊教育、学前教育、小学教育</t>
  </si>
  <si>
    <t>教育康复学</t>
  </si>
  <si>
    <t>康复治疗技术、社区康复、中医康复技术、特殊教育</t>
  </si>
  <si>
    <t>9017</t>
  </si>
  <si>
    <t>凯里学院</t>
  </si>
  <si>
    <t>农林经济管理</t>
  </si>
  <si>
    <t>经济管理、保险、农业经济管理</t>
  </si>
  <si>
    <t>工商管理</t>
  </si>
  <si>
    <t>工商行政管理、会计、财务管理、会计（注册会计师方向）工商企业管理</t>
  </si>
  <si>
    <t>学前教育、艺术教育</t>
  </si>
  <si>
    <t>语文教育、初等教育、法律文秘、文秘</t>
  </si>
  <si>
    <t>旅游管理、导游、酒店管理、旅游服务与管理、会展策划与管理、涉外旅游</t>
  </si>
  <si>
    <t>语文教育、文秘、文秘（航空服务空乘方向）、文秘（高铁乘务员方向）</t>
  </si>
  <si>
    <t>音乐教育、音乐表演、表演艺术</t>
  </si>
  <si>
    <t>音乐教育、音乐表演、表演艺术、舞蹈表演、舞蹈教育</t>
  </si>
  <si>
    <t>园艺</t>
  </si>
  <si>
    <t>园艺技术、园林技术、林业技术、城市园林、园林工程技术、茶叶生产加工技术、茶树栽培与茶叶加工</t>
  </si>
  <si>
    <t>信息工程</t>
  </si>
  <si>
    <t>电子信息工程技术、计算机通信、计算机网络技术、计算机信息管理、计算机应用技术、铁道通信与信息化技术、通信技术、通信网络与设备、物联网应用技术、信息安全技术、移动互联应用技术、移动通信技术</t>
  </si>
  <si>
    <t>计算机应用技术、计算机网络技术、电子信息工程技术、计算机通信、移动通信技术、通信技术、多媒体设计与制作、软件技术、移动应用开发</t>
  </si>
  <si>
    <t>建筑学</t>
  </si>
  <si>
    <t>建筑工程技术、建筑工程管理、城市轨道交通工程技术、城乡规划、道路桥梁工程技术、地下工程与隧道工程技术、地下与隧道工程技术、给排水工程技术、工程测量技术、工程测量与监理、工程造价、公路工程检测技术、公路工程造价管理、建筑工程管理、建筑工程技术、建筑工程监理、建筑经济管理、建筑设备工程技术、建筑设计、建筑装饰工程技术</t>
  </si>
  <si>
    <t>建筑工程技术、建筑工程管理、道路桥梁工程技术、工程测量技术、水力水电施工技术、市政工程技术市政工程技术、水力水电施工技术、水利工程、水利水电工程管理、水利水电工程技术、水利水电建筑工程、土木工程检测技术、园林工程技术、园林技术</t>
  </si>
  <si>
    <t>制药工程</t>
  </si>
  <si>
    <t>药学、化学制药技术、生物制药技术、药物分析技术、药物制剂技术</t>
  </si>
  <si>
    <t>移动通信技术、大数据技术与应用、电子商务、电子信息工程技术、计算机多媒体技术、计算机类专业、计算机通信、计算机网络技术、计算机信息管理、计算机应用技术、数字媒体应用技术、数字媒体应用技术、通信工程设计与监管、通信技术、网络数字媒体、物联网工程技术、移动互联应用技术、移动通信技术</t>
  </si>
  <si>
    <t>产品造型设计、电脑艺术广告设计、电脑艺术设计、动漫设计与制作、服装设计与工艺、服装设计与加工、服装与服饰设计、工艺美术品设计、广告设计与制作、产品造型设计、环境艺术设计、建筑室内设计、交互媒体设计、旅游工艺品设计与制作、美术教育、美术学、视觉传播设计与制作、视觉传达艺术设计、室内设计技术、室内艺术设计、艺术设计、影视动画、装潢艺术设计、装饰艺术设计</t>
  </si>
  <si>
    <t>产品设计</t>
  </si>
  <si>
    <t>环境设计</t>
  </si>
  <si>
    <t>9018</t>
  </si>
  <si>
    <t>铜仁学院</t>
  </si>
  <si>
    <t>语文教育、初等教育、主持与播音</t>
  </si>
  <si>
    <t>文秘、学前教育、初等教育、小学教育、心理咨询</t>
  </si>
  <si>
    <t>法律文秘、法律事务</t>
  </si>
  <si>
    <t>旅游管理、酒店管理、旅行社经营管理、市场营销、导游、涉外旅游、旅游英语、空中乘务、航空服务</t>
  </si>
  <si>
    <t>学前教育、初等教育、小学教育、心理咨询</t>
  </si>
  <si>
    <t>金融工程</t>
  </si>
  <si>
    <t>投资与理财、会计电算化、农村合作金融、电子商务、金融保险、会计、市场营销、金融与证券、药品经营与管理、金融管理与实务</t>
  </si>
  <si>
    <t>园林技术、园林工程技术、园艺技术、设施农业技术、林业技术</t>
  </si>
  <si>
    <t>风景园林</t>
  </si>
  <si>
    <t>计算机应用技术、计算机网络技术、计算机信息管理、计算机多媒体技术、电子信息工程技术、应用电子技术、通信技术、呼叫中心服务与管理、电子商务</t>
  </si>
  <si>
    <t>建筑工程技术、工程造价、建筑工程管理、工程测量与监理、建筑设计技术、土木工程检测技术、市政工程技术、工程技术专业、建筑经济管理</t>
  </si>
  <si>
    <t>音乐教育、舞蹈教育、音乐表演、主持与播音</t>
  </si>
  <si>
    <t>视觉传达设计</t>
  </si>
  <si>
    <t>影视动画、动漫设计与制作、艺术设计、室内设计技术、产品造型设计、广告设计与制作、动漫设计</t>
  </si>
  <si>
    <t>9019</t>
  </si>
  <si>
    <t>六盘水师范学院</t>
  </si>
  <si>
    <t>语文教育、汉语</t>
  </si>
  <si>
    <t>文秘、法律文秘</t>
  </si>
  <si>
    <t>应用物理学</t>
  </si>
  <si>
    <t>电气自动化技术、电力系统自动化技术、应用电子技术、电厂热能动力装置、电源变换技术与应用</t>
  </si>
  <si>
    <t>环境工程</t>
  </si>
  <si>
    <t>环境保护类专业、环境工程技术、环境评价与咨询服务</t>
  </si>
  <si>
    <t>采矿工程</t>
  </si>
  <si>
    <t>煤矿开采技术</t>
  </si>
  <si>
    <t>只招男生、限色盲</t>
  </si>
  <si>
    <t>招收免试生、只招男生、限色盲</t>
  </si>
  <si>
    <t>安全工程</t>
  </si>
  <si>
    <t>安全技术与管理、安全防范技术</t>
  </si>
  <si>
    <t>应用化工技术、材料工程技术、化工技术类专业、化工生物技术</t>
  </si>
  <si>
    <t>机电设备维修与管理、机电一体化技术、汽车检测与维修技术、汽车电子技术</t>
  </si>
  <si>
    <t>限色盲</t>
  </si>
  <si>
    <t>招收免试生、限色盲</t>
  </si>
  <si>
    <t>旅游管理与服务教育</t>
  </si>
  <si>
    <t>旅游管理、旅游服务与管理、导游</t>
  </si>
  <si>
    <t>计算机网络技术、计算机信息管理、计算机应用技术、软件技术、计算机类专业、数字媒体应用技术、多媒体设计与制作、通信技术、软件与信息服务、云计算技术与应用</t>
  </si>
  <si>
    <t>31</t>
  </si>
  <si>
    <t>32</t>
  </si>
  <si>
    <t>33</t>
  </si>
  <si>
    <t>美术教育、艺术设计、环境艺术设计、视觉传播设计与制作、室内艺术设计、数字媒体艺术设计、动漫设计、美术</t>
  </si>
  <si>
    <t>34</t>
  </si>
  <si>
    <t>35</t>
  </si>
  <si>
    <t>园林工程技术、园林技术、风景园林设计、城市园林</t>
  </si>
  <si>
    <t>36</t>
  </si>
  <si>
    <t>37</t>
  </si>
  <si>
    <t>植物科学与技术</t>
  </si>
  <si>
    <t>作物生产技术、中草药栽培技术、生态农业技术、园艺技术</t>
  </si>
  <si>
    <t>38</t>
  </si>
  <si>
    <t>城乡规划</t>
  </si>
  <si>
    <t>城乡规划、城乡规划与管理类专业</t>
  </si>
  <si>
    <t>39</t>
  </si>
  <si>
    <t>40</t>
  </si>
  <si>
    <t>地质工程</t>
  </si>
  <si>
    <t>工程测量技术、工程测量与监理、工程地质勘查</t>
  </si>
  <si>
    <t>41</t>
  </si>
  <si>
    <t>42</t>
  </si>
  <si>
    <t>化工生物技术</t>
  </si>
  <si>
    <t>43</t>
  </si>
  <si>
    <t>财务管理、财务会计类专业、金融管理、会计、会计电算化</t>
  </si>
  <si>
    <t>44</t>
  </si>
  <si>
    <t>45</t>
  </si>
  <si>
    <t>城市管理</t>
  </si>
  <si>
    <t>公共事务管理、人力资源管理、市场营销</t>
  </si>
  <si>
    <t>46</t>
  </si>
  <si>
    <t>47</t>
  </si>
  <si>
    <t>通信技术、通信工程设计与监理、物联网工程技术、物联网应用技术、物流管理、电子商务、电子商务技术、电子信息工程技术</t>
  </si>
  <si>
    <t>48</t>
  </si>
  <si>
    <t>49</t>
  </si>
  <si>
    <t>小学教育</t>
  </si>
  <si>
    <t>50</t>
  </si>
  <si>
    <t>51</t>
  </si>
  <si>
    <t>土木工程检测技术、市政工程技术、地下与隧道工程技术、建筑工程管理、道路桥梁工程技术</t>
  </si>
  <si>
    <t>52</t>
  </si>
  <si>
    <t>53</t>
  </si>
  <si>
    <t>新闻学</t>
  </si>
  <si>
    <t>新闻采编与制作</t>
  </si>
  <si>
    <t>54</t>
  </si>
  <si>
    <t>55</t>
  </si>
  <si>
    <t>冶金工程</t>
  </si>
  <si>
    <t>材料工程技术、建筑材料工程技术、新型建筑材料技术</t>
  </si>
  <si>
    <t>56</t>
  </si>
  <si>
    <t>57</t>
  </si>
  <si>
    <t>58</t>
  </si>
  <si>
    <t>能源与动力工程</t>
  </si>
  <si>
    <t>供用电技术、火电厂集控运行、发电厂及电力系统</t>
  </si>
  <si>
    <t>59</t>
  </si>
  <si>
    <t>60</t>
  </si>
  <si>
    <t>软件工程</t>
  </si>
  <si>
    <t>通信技术、通信工程设计与监理、物联网工程技术、物联网应用技术、电子商务、电子商务技术、电子信息工程技术</t>
  </si>
  <si>
    <t>61</t>
  </si>
  <si>
    <t>62</t>
  </si>
  <si>
    <t>数控设备应用与维护、数控技术、工程机械运用技术、机械制造与自动化、机械设计与制造</t>
  </si>
  <si>
    <t>63</t>
  </si>
  <si>
    <t>9020</t>
  </si>
  <si>
    <t>兴义民族师范学院</t>
  </si>
  <si>
    <t>表演艺术（学前教育）、特殊教育、学前教育、学前教育学、学前心理学、早期教育</t>
  </si>
  <si>
    <t>表演艺术（学前教育）、初等教育、数学教育、特殊教育、小学教育、学前教育、学前教育学、学前心理学、艺术教育、英语教育、语文教育</t>
  </si>
  <si>
    <t>财务管理、工商企业管理、会计、会计(中外合作办学)、会计电算化、会计与审计、金融管理、经济信息管理、资产评估与管理</t>
  </si>
  <si>
    <t>人文地理与城乡规划</t>
  </si>
  <si>
    <t>测绘地理信息技术、城市管理与监察、城乡规划、城镇规划、工程测量技术、工程测量与监理、工程地质勘查、环境检测与治理技术、水环境监测与保护</t>
  </si>
  <si>
    <t>电子测量技术与仪器、电子信息工程技术、通信技术、通信网络与设备、通信系统运行管理、物理教育、、应用电子技术</t>
  </si>
  <si>
    <t>电子科学与技术</t>
  </si>
  <si>
    <t>电气自动化技术、电子设备与运行管理、电子信息工程技术、计算机通信、汽车电子技术、通信技术、通信网络与设备、移动互联应用技术、移动通信技术、应用电子技术</t>
  </si>
  <si>
    <t>安全技术与管理、煤矿开采技术</t>
  </si>
  <si>
    <t>汽车服务工程</t>
  </si>
  <si>
    <t>工程机械技术服务与营销、工程机械控制技术、工程机械运用技术、工程机械运用与维护、工业机器人技术、焊接技术与自动化、机电设备维修与管理、机电一体化技术、机械设计与制造、机械制造与自动化、模具设计与制造、汽车车身维修技术、汽车电子技术、汽车定损与评估、汽车检测与维修技术、汽车营销与服务、汽车运用技术、汽车运用与维修技术、汽车整形技术、汽车制造与装配技术、数控技术、数控设备应用与维护、新能源汽车技术、新能源汽车运用与维修、新能源汽车维修技术</t>
  </si>
  <si>
    <t>计算机多媒体技术、计算机类专业、计算机通信、计算机网络技术、计算机信息管理、计算机应用技术、软件技术、软件开发与项目管理、软件与信息服务、数字媒体应用技术、网络数字媒体</t>
  </si>
  <si>
    <t>计算机网络技术、计算机信息管理、计算机应用技术、物联网工程技术、物流管理</t>
  </si>
  <si>
    <t>表演艺术（器乐）、表演艺术（声乐）、歌舞表演（音乐方向）、器乐表演、声乐表演、音乐表演、音乐教育、现代流行音乐、</t>
  </si>
  <si>
    <t>产品造型设计、电脑艺术广告设计、电脑艺术设计、动漫设计与制作、服装设计与工艺、服装设计与加工、服装与服饰设计、工艺美术品设计、广告设计与制作、环境艺术设计、建筑室内设计、交互媒体设计、旅游工艺品设计与制作、美术教育、美术学、视觉传播设计与制作、视觉传达艺术设计、室内设计技术、室内艺术设计、数字媒体艺术设计、陶瓷设计与工艺、艺术设计、装潢艺术设计、装饰艺术设计</t>
  </si>
  <si>
    <t>表演艺术、表演艺术（舞蹈方向）、舞蹈表演、舞蹈教育、歌舞表演（舞蹈方向）</t>
  </si>
  <si>
    <t>初等教育、文秘、语文教育</t>
  </si>
  <si>
    <t>广播电视学</t>
  </si>
  <si>
    <t>播音与主持、广播电视网络技术、广告策划与营销、文秘、新闻采编与制作、影视动画、影视广告</t>
  </si>
  <si>
    <t>化工生物技术、生物化工工艺、生物教育、生物制药技术、食品生物技术、药品生产技术</t>
  </si>
  <si>
    <t>材料工程技术、工业分析技术、工业分析与检验、化学教育、化学制药技术、环境化学、环境科学、环境微生物、应用化工技术、有机化工生产技术</t>
  </si>
  <si>
    <t>应用化学</t>
  </si>
  <si>
    <t>工业分析技术、工业分析与检验、化学教育、化学制药技术、环境工程、环境化学、环境科学、环境微生物、煤炭深加工与利用、生化制药技术、生物制药技术、水环境监测与保护、应用化工技术、有机化工生产技术、水环境检测、水污染治理技术</t>
  </si>
  <si>
    <t>生物制药技术、食品生物技术、水产养殖技术、现代农业技术、中草药栽培技术、作物生产技术</t>
  </si>
  <si>
    <t>初等教育、计算机应用技术、数学教育、统计学</t>
  </si>
  <si>
    <t>统计学</t>
  </si>
  <si>
    <t>会计、计算机应用技术、数学教育、统计学</t>
  </si>
  <si>
    <t>政治学与行政学</t>
  </si>
  <si>
    <t>法律事务、法律文秘、公共关系、公共事务管理、公益慈善事业管理、行政管理、劳动与社会保障、民政管理、人力资源管理、社会福利事业管理、社会工作、社区管理与服务</t>
  </si>
  <si>
    <t>法律事务、法律文秘、公共关系、公共事务管理、行政管理、劳动与社会保障、民政管理、青少年工作与管理、人力资源管理、社会福利事业管理、社会工作、社区管理与服务</t>
  </si>
  <si>
    <t>注：以个各对口专业均含方向</t>
  </si>
  <si>
    <t>2019年贵州省高等学校“专升本”计划情况表</t>
  </si>
  <si>
    <t>2018年</t>
  </si>
  <si>
    <r>
      <t>2019</t>
    </r>
    <r>
      <rPr>
        <sz val="11"/>
        <rFont val="宋体"/>
        <family val="0"/>
      </rPr>
      <t>年</t>
    </r>
  </si>
  <si>
    <t>本科计划数</t>
  </si>
  <si>
    <t>专升本计划数</t>
  </si>
  <si>
    <t>学校上报专升本计划数</t>
  </si>
  <si>
    <r>
      <t>与占20</t>
    </r>
    <r>
      <rPr>
        <sz val="11"/>
        <rFont val="宋体"/>
        <family val="0"/>
      </rPr>
      <t>%的差额</t>
    </r>
  </si>
  <si>
    <t>占上年本科计划数比例</t>
  </si>
  <si>
    <t>与上年专升本计划增减</t>
  </si>
  <si>
    <t>安全防范技术</t>
  </si>
  <si>
    <t>安全技术与管理</t>
  </si>
  <si>
    <t>包装工程技术</t>
  </si>
  <si>
    <t>宝玉石鉴定与加工</t>
  </si>
  <si>
    <t>保险</t>
  </si>
  <si>
    <t>报关与国际货运</t>
  </si>
  <si>
    <t>表演艺术</t>
  </si>
  <si>
    <t>播音与主持</t>
  </si>
  <si>
    <t>财务会计类</t>
  </si>
  <si>
    <t>财务会计类(中外合作办学)</t>
  </si>
  <si>
    <t>餐饮管理</t>
  </si>
  <si>
    <t>测绘地理信息技术</t>
  </si>
  <si>
    <t>茶树栽培与茶叶加工</t>
  </si>
  <si>
    <t>茶艺与茶叶营销</t>
  </si>
  <si>
    <t>产品艺术设计</t>
  </si>
  <si>
    <t>城市轨道交通车辆技术</t>
  </si>
  <si>
    <t>城市轨道交通工程技术</t>
  </si>
  <si>
    <t>城市轨道交通机电技术</t>
  </si>
  <si>
    <t>城市轨道交通类</t>
  </si>
  <si>
    <t>城市轨道交通通信信号技术</t>
  </si>
  <si>
    <t>城市轨道交通运营管理</t>
  </si>
  <si>
    <t>城市燃气工程技术</t>
  </si>
  <si>
    <t>宠物养护与驯导</t>
  </si>
  <si>
    <t>畜牧兽医</t>
  </si>
  <si>
    <t>大数据技术与应用</t>
  </si>
  <si>
    <t>导游</t>
  </si>
  <si>
    <t>道路桥梁工程技术</t>
  </si>
  <si>
    <t>道路运输类</t>
  </si>
  <si>
    <t>电厂热能动力装置</t>
  </si>
  <si>
    <t>电力客户服务与管理</t>
  </si>
  <si>
    <t>电力系统自动化技术</t>
  </si>
  <si>
    <t>电气自动化技术</t>
  </si>
  <si>
    <t>电梯工程技术</t>
  </si>
  <si>
    <t>电信服务与管理</t>
  </si>
  <si>
    <t>电源变换技术与应用</t>
  </si>
  <si>
    <t>电子商务技术</t>
  </si>
  <si>
    <t>电子商务类</t>
  </si>
  <si>
    <t>电子信息工程技术</t>
  </si>
  <si>
    <t>电子信息类</t>
  </si>
  <si>
    <t>动漫设计</t>
  </si>
  <si>
    <t>动物医学</t>
  </si>
  <si>
    <t>发电厂及电力系统</t>
  </si>
  <si>
    <t>法律文秘</t>
  </si>
  <si>
    <t>房地产经营与管理</t>
  </si>
  <si>
    <t>房地产类</t>
  </si>
  <si>
    <t>飞机机电设备维修</t>
  </si>
  <si>
    <t>服装设计与工艺</t>
  </si>
  <si>
    <t>服装与服饰设计</t>
  </si>
  <si>
    <t>高速铁路客运乘务</t>
  </si>
  <si>
    <t>高压输配电线路施工运行与维护</t>
  </si>
  <si>
    <t>歌舞表演</t>
  </si>
  <si>
    <t>给排水工程技术</t>
  </si>
  <si>
    <t>工程测量技术</t>
  </si>
  <si>
    <t>工程地质勘查</t>
  </si>
  <si>
    <t>工商管理类</t>
  </si>
  <si>
    <t>工商企业管理</t>
  </si>
  <si>
    <t>工业分析技术</t>
  </si>
  <si>
    <t>工业机器人技术</t>
  </si>
  <si>
    <t>工艺美术品设计</t>
  </si>
  <si>
    <t>公共事务管理</t>
  </si>
  <si>
    <t>公共卫生管理</t>
  </si>
  <si>
    <t>供用电技术</t>
  </si>
  <si>
    <t>广告策划与营销</t>
  </si>
  <si>
    <t>广告设计与制作</t>
  </si>
  <si>
    <t>国际邮轮乘务管理</t>
  </si>
  <si>
    <t>国土资源调查与管理</t>
  </si>
  <si>
    <t>焊接技术与自动化</t>
  </si>
  <si>
    <t>行政管理</t>
  </si>
  <si>
    <t>航空材料精密成型技术</t>
  </si>
  <si>
    <t>航空物流</t>
  </si>
  <si>
    <t>互联网金融</t>
  </si>
  <si>
    <t>护理</t>
  </si>
  <si>
    <t>环境工程技术</t>
  </si>
  <si>
    <t>环境评价与咨询服务</t>
  </si>
  <si>
    <t>环境艺术设计</t>
  </si>
  <si>
    <t>会计</t>
  </si>
  <si>
    <t>火电厂集控运行</t>
  </si>
  <si>
    <t>机场运行</t>
  </si>
  <si>
    <t>机电设备维修与管理</t>
  </si>
  <si>
    <t>机电一体化技术</t>
  </si>
  <si>
    <t>机械设计与制造</t>
  </si>
  <si>
    <t>机械设计制造类</t>
  </si>
  <si>
    <t>机械制造与自动化</t>
  </si>
  <si>
    <t>计算机类(中外合作办学)</t>
  </si>
  <si>
    <t>计算机网络技术</t>
  </si>
  <si>
    <t>计算机应用技术</t>
  </si>
  <si>
    <t>家政服务与管理</t>
  </si>
  <si>
    <t>建设工程管理</t>
  </si>
  <si>
    <t>建设工程管理类</t>
  </si>
  <si>
    <t>建设工程监理</t>
  </si>
  <si>
    <t>建筑电气工程技术</t>
  </si>
  <si>
    <t>建筑工程技术</t>
  </si>
  <si>
    <t>建筑经济管理</t>
  </si>
  <si>
    <t>建筑设备工程技术</t>
  </si>
  <si>
    <t>建筑设计</t>
  </si>
  <si>
    <t>建筑室内设计</t>
  </si>
  <si>
    <t>建筑智能化工程技术</t>
  </si>
  <si>
    <t>建筑装饰工程技术</t>
  </si>
  <si>
    <t>健康管理</t>
  </si>
  <si>
    <t>交通枢纽运营管理</t>
  </si>
  <si>
    <t>金融管理</t>
  </si>
  <si>
    <t>金融类(中外合作办学)</t>
  </si>
  <si>
    <t>禁毒</t>
  </si>
  <si>
    <t>经济犯罪侦查</t>
  </si>
  <si>
    <t>警察管理</t>
  </si>
  <si>
    <t>警犬技术</t>
  </si>
  <si>
    <t>空中乘务</t>
  </si>
  <si>
    <t>快递运营管理</t>
  </si>
  <si>
    <t>老年保健与管理</t>
  </si>
  <si>
    <t>老年服务与管理</t>
  </si>
  <si>
    <t>粮油储藏与检测技术</t>
  </si>
  <si>
    <t>林业技术</t>
  </si>
  <si>
    <t>旅游类</t>
  </si>
  <si>
    <t>旅游类(中外合作办学)</t>
  </si>
  <si>
    <t>旅游英语</t>
  </si>
  <si>
    <t>绿色食品生产与检验</t>
  </si>
  <si>
    <t>美术</t>
  </si>
  <si>
    <t>民航安全技术管理</t>
  </si>
  <si>
    <t>民航运输</t>
  </si>
  <si>
    <t>模具设计与制造</t>
  </si>
  <si>
    <t>酿酒技术</t>
  </si>
  <si>
    <t>农产品加工与质量检测</t>
  </si>
  <si>
    <t>农村金融</t>
  </si>
  <si>
    <t>农业经济管理</t>
  </si>
  <si>
    <t>农业装备应用技术</t>
  </si>
  <si>
    <t>烹调工艺与营养</t>
  </si>
  <si>
    <t>汽车车身维修技术</t>
  </si>
  <si>
    <t>汽车电子技术</t>
  </si>
  <si>
    <t>汽车改装技术</t>
  </si>
  <si>
    <t>汽车检测与维修技术</t>
  </si>
  <si>
    <t>汽车营销与服务</t>
  </si>
  <si>
    <t>汽车运用与维修技术</t>
  </si>
  <si>
    <t>汽车制造与装配技术</t>
  </si>
  <si>
    <t>软件技术</t>
  </si>
  <si>
    <t>软件与信息服务</t>
  </si>
  <si>
    <t>设施农业与装备</t>
  </si>
  <si>
    <t>社会体育</t>
  </si>
  <si>
    <t>社区管理与服务</t>
  </si>
  <si>
    <t>社区康复</t>
  </si>
  <si>
    <t>审计</t>
  </si>
  <si>
    <t>生态农业技术</t>
  </si>
  <si>
    <t>食品加工技术</t>
  </si>
  <si>
    <t>食品检测技术</t>
  </si>
  <si>
    <t>食品药品监督管理</t>
  </si>
  <si>
    <t>食品营养与检测</t>
  </si>
  <si>
    <t>食品贮运与营销</t>
  </si>
  <si>
    <t>食用菌生产与加工</t>
  </si>
  <si>
    <t>市场营销类</t>
  </si>
  <si>
    <t>市场营销类(中外合作办学)</t>
  </si>
  <si>
    <t>市政工程技术</t>
  </si>
  <si>
    <t>视觉传播设计与制作</t>
  </si>
  <si>
    <t>室内艺术设计</t>
  </si>
  <si>
    <t>数控技术</t>
  </si>
  <si>
    <t>数控设备应用与维护</t>
  </si>
  <si>
    <t>数字媒体应用技术</t>
  </si>
  <si>
    <t>水产养殖技术</t>
  </si>
  <si>
    <t>水利工程</t>
  </si>
  <si>
    <t>水利水电工程管理</t>
  </si>
  <si>
    <t>水利水电工程技术</t>
  </si>
  <si>
    <t>水利水电建筑工程</t>
  </si>
  <si>
    <t>水上运输类</t>
  </si>
  <si>
    <t>税务</t>
  </si>
  <si>
    <t>饲料与动物营养</t>
  </si>
  <si>
    <t>陶瓷设计与工艺</t>
  </si>
  <si>
    <t>特警</t>
  </si>
  <si>
    <t>铁道工程技术</t>
  </si>
  <si>
    <t>铁道供电技术</t>
  </si>
  <si>
    <t>铁道机车</t>
  </si>
  <si>
    <t>铁道交通运营管理</t>
  </si>
  <si>
    <t>铁道信号自动控制</t>
  </si>
  <si>
    <t>通信工程设计与监理</t>
  </si>
  <si>
    <t>通信技术</t>
  </si>
  <si>
    <t>投资与理财</t>
  </si>
  <si>
    <t>土建施工类</t>
  </si>
  <si>
    <t>土木工程检测技术</t>
  </si>
  <si>
    <t>网络营销</t>
  </si>
  <si>
    <t>卫生检验与检疫技术</t>
  </si>
  <si>
    <t>无人机应用技术</t>
  </si>
  <si>
    <t>舞蹈表演</t>
  </si>
  <si>
    <t>舞蹈教育</t>
  </si>
  <si>
    <t>物联网工程技术</t>
  </si>
  <si>
    <t>物联网应用技术</t>
  </si>
  <si>
    <t>物流类</t>
  </si>
  <si>
    <t>物流类(中外合作办学)</t>
  </si>
  <si>
    <t>物业管理</t>
  </si>
  <si>
    <t>现代流行音乐</t>
  </si>
  <si>
    <t>新能源汽车技术</t>
  </si>
  <si>
    <t>新型建筑材料技术</t>
  </si>
  <si>
    <t>信息安全与管理</t>
  </si>
  <si>
    <t>刑事科学技术</t>
  </si>
  <si>
    <t>刑事侦查</t>
  </si>
  <si>
    <t>休闲农业</t>
  </si>
  <si>
    <t>眼视光技术</t>
  </si>
  <si>
    <t>药品经营与管理</t>
  </si>
  <si>
    <t>药品生产技术</t>
  </si>
  <si>
    <t>药品生物技术</t>
  </si>
  <si>
    <t>药品质量与安全</t>
  </si>
  <si>
    <t>医疗器械维护与管理</t>
  </si>
  <si>
    <t>医疗设备应用技术</t>
  </si>
  <si>
    <t>医学美容技术</t>
  </si>
  <si>
    <t>医学营养</t>
  </si>
  <si>
    <t>移动互联应用技术</t>
  </si>
  <si>
    <t>移动通信技术</t>
  </si>
  <si>
    <t>艺术设计</t>
  </si>
  <si>
    <t>音乐表演</t>
  </si>
  <si>
    <t>应用化工技术</t>
  </si>
  <si>
    <t>园林工程技术</t>
  </si>
  <si>
    <t>园林技术</t>
  </si>
  <si>
    <t>园艺技术</t>
  </si>
  <si>
    <t>云计算技术与应用</t>
  </si>
  <si>
    <t>早期教育</t>
  </si>
  <si>
    <t>针灸推拿</t>
  </si>
  <si>
    <t>治安管理</t>
  </si>
  <si>
    <t>智能产品开发</t>
  </si>
  <si>
    <t>智能交通技术运用</t>
  </si>
  <si>
    <t>智能控制技术</t>
  </si>
  <si>
    <t>中草药栽培技术</t>
  </si>
  <si>
    <t>中药生产与加工</t>
  </si>
  <si>
    <t>中医康复技术</t>
  </si>
  <si>
    <t>中医养生保健</t>
  </si>
  <si>
    <t>资产评估与管理</t>
  </si>
  <si>
    <t>自动化类(中外合作办学)</t>
  </si>
  <si>
    <t>作物生产技术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</si>
</sst>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;[Red]0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u val="single"/>
      <sz val="9.6"/>
      <color indexed="36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.6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9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.5"/>
      <name val="Calibri"/>
      <family val="0"/>
    </font>
    <font>
      <sz val="10"/>
      <name val="Calibri"/>
      <family val="0"/>
    </font>
    <font>
      <b/>
      <sz val="10.5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1" applyNumberFormat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8" borderId="2" applyNumberFormat="0" applyFont="0" applyAlignment="0" applyProtection="0"/>
    <xf numFmtId="0" fontId="14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>
      <alignment vertical="top"/>
      <protection/>
    </xf>
    <xf numFmtId="0" fontId="31" fillId="0" borderId="0">
      <alignment vertical="center"/>
      <protection/>
    </xf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0" fillId="0" borderId="4" applyNumberFormat="0" applyFill="0" applyAlignment="0" applyProtection="0"/>
    <xf numFmtId="0" fontId="14" fillId="10" borderId="0" applyNumberFormat="0" applyBorder="0" applyAlignment="0" applyProtection="0"/>
    <xf numFmtId="0" fontId="12" fillId="0" borderId="5" applyNumberFormat="0" applyFill="0" applyAlignment="0" applyProtection="0"/>
    <xf numFmtId="0" fontId="14" fillId="11" borderId="0" applyNumberFormat="0" applyBorder="0" applyAlignment="0" applyProtection="0"/>
    <xf numFmtId="0" fontId="21" fillId="5" borderId="6" applyNumberFormat="0" applyAlignment="0" applyProtection="0"/>
    <xf numFmtId="0" fontId="18" fillId="5" borderId="1" applyNumberFormat="0" applyAlignment="0" applyProtection="0"/>
    <xf numFmtId="0" fontId="29" fillId="12" borderId="7" applyNumberFormat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4" fillId="14" borderId="0" applyNumberFormat="0" applyBorder="0" applyAlignment="0" applyProtection="0"/>
    <xf numFmtId="0" fontId="30" fillId="0" borderId="8" applyNumberFormat="0" applyFill="0" applyAlignment="0" applyProtection="0"/>
    <xf numFmtId="0" fontId="0" fillId="15" borderId="0" applyNumberFormat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0" fillId="9" borderId="0" applyNumberFormat="0" applyBorder="0" applyAlignment="0" applyProtection="0"/>
    <xf numFmtId="0" fontId="27" fillId="16" borderId="0" applyNumberFormat="0" applyBorder="0" applyAlignment="0" applyProtection="0"/>
    <xf numFmtId="0" fontId="16" fillId="0" borderId="0">
      <alignment vertical="center"/>
      <protection/>
    </xf>
    <xf numFmtId="0" fontId="0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21" fillId="5" borderId="6" applyNumberFormat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4" fillId="20" borderId="0" applyNumberFormat="0" applyBorder="0" applyAlignment="0" applyProtection="0"/>
    <xf numFmtId="0" fontId="0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7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16" fillId="0" borderId="0">
      <alignment vertical="center"/>
      <protection/>
    </xf>
    <xf numFmtId="0" fontId="14" fillId="9" borderId="0" applyNumberFormat="0" applyBorder="0" applyAlignment="0" applyProtection="0"/>
    <xf numFmtId="0" fontId="13" fillId="0" borderId="0">
      <alignment vertical="top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0" borderId="0">
      <alignment vertical="center"/>
      <protection/>
    </xf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22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6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9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5" fillId="3" borderId="0" applyNumberFormat="0" applyBorder="0" applyAlignment="0" applyProtection="0"/>
    <xf numFmtId="0" fontId="24" fillId="0" borderId="9" applyNumberFormat="0" applyFill="0" applyAlignment="0" applyProtection="0"/>
    <xf numFmtId="44" fontId="19" fillId="0" borderId="0" applyFont="0" applyFill="0" applyBorder="0" applyAlignment="0" applyProtection="0"/>
    <xf numFmtId="0" fontId="29" fillId="12" borderId="7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8" fillId="4" borderId="1" applyNumberFormat="0" applyAlignment="0" applyProtection="0"/>
    <xf numFmtId="0" fontId="13" fillId="0" borderId="0">
      <alignment vertical="top"/>
      <protection/>
    </xf>
    <xf numFmtId="0" fontId="19" fillId="8" borderId="2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102">
      <alignment vertical="center"/>
      <protection/>
    </xf>
    <xf numFmtId="49" fontId="33" fillId="0" borderId="0" xfId="102" applyNumberFormat="1" applyFont="1" applyAlignment="1">
      <alignment/>
      <protection/>
    </xf>
    <xf numFmtId="0" fontId="33" fillId="0" borderId="0" xfId="102" applyFont="1">
      <alignment vertical="center"/>
      <protection/>
    </xf>
    <xf numFmtId="0" fontId="1" fillId="0" borderId="0" xfId="120" applyFont="1" applyAlignment="1">
      <alignment vertical="center"/>
      <protection/>
    </xf>
    <xf numFmtId="0" fontId="1" fillId="0" borderId="0" xfId="120" applyFont="1" applyAlignment="1">
      <alignment horizontal="center" vertical="center" wrapText="1"/>
      <protection/>
    </xf>
    <xf numFmtId="0" fontId="3" fillId="0" borderId="0" xfId="120" applyFont="1" applyAlignment="1">
      <alignment vertical="center"/>
      <protection/>
    </xf>
    <xf numFmtId="0" fontId="1" fillId="0" borderId="0" xfId="120" applyFont="1" applyFill="1" applyAlignment="1">
      <alignment vertical="center"/>
      <protection/>
    </xf>
    <xf numFmtId="0" fontId="4" fillId="0" borderId="0" xfId="120" applyFont="1" applyFill="1" applyAlignment="1">
      <alignment vertical="center"/>
      <protection/>
    </xf>
    <xf numFmtId="0" fontId="4" fillId="0" borderId="0" xfId="120" applyFont="1" applyAlignment="1">
      <alignment vertical="center"/>
      <protection/>
    </xf>
    <xf numFmtId="0" fontId="5" fillId="0" borderId="0" xfId="120" applyFont="1" applyAlignment="1">
      <alignment horizontal="center" vertical="center"/>
      <protection/>
    </xf>
    <xf numFmtId="0" fontId="1" fillId="0" borderId="10" xfId="120" applyFont="1" applyBorder="1" applyAlignment="1">
      <alignment horizontal="center" vertical="center"/>
      <protection/>
    </xf>
    <xf numFmtId="0" fontId="1" fillId="0" borderId="11" xfId="120" applyFont="1" applyBorder="1" applyAlignment="1">
      <alignment horizontal="center" vertical="center"/>
      <protection/>
    </xf>
    <xf numFmtId="0" fontId="1" fillId="0" borderId="11" xfId="120" applyFont="1" applyBorder="1" applyAlignment="1">
      <alignment horizontal="center" vertical="center" wrapText="1"/>
      <protection/>
    </xf>
    <xf numFmtId="9" fontId="1" fillId="0" borderId="11" xfId="120" applyNumberFormat="1" applyFont="1" applyBorder="1" applyAlignment="1">
      <alignment horizontal="center" vertical="center" wrapText="1"/>
      <protection/>
    </xf>
    <xf numFmtId="0" fontId="6" fillId="0" borderId="10" xfId="120" applyFont="1" applyBorder="1" applyAlignment="1">
      <alignment vertical="center"/>
      <protection/>
    </xf>
    <xf numFmtId="0" fontId="6" fillId="0" borderId="10" xfId="120" applyNumberFormat="1" applyFont="1" applyFill="1" applyBorder="1" applyAlignment="1">
      <alignment horizontal="right" vertical="center"/>
      <protection/>
    </xf>
    <xf numFmtId="176" fontId="6" fillId="0" borderId="10" xfId="120" applyNumberFormat="1" applyFont="1" applyBorder="1" applyAlignment="1">
      <alignment vertical="center"/>
      <protection/>
    </xf>
    <xf numFmtId="177" fontId="6" fillId="0" borderId="10" xfId="120" applyNumberFormat="1" applyFont="1" applyBorder="1" applyAlignment="1">
      <alignment horizontal="right" vertical="center"/>
      <protection/>
    </xf>
    <xf numFmtId="0" fontId="4" fillId="0" borderId="10" xfId="120" applyFont="1" applyFill="1" applyBorder="1" applyAlignment="1">
      <alignment vertical="center" wrapText="1"/>
      <protection/>
    </xf>
    <xf numFmtId="0" fontId="4" fillId="0" borderId="10" xfId="120" applyFont="1" applyFill="1" applyBorder="1" applyAlignment="1">
      <alignment vertical="center"/>
      <protection/>
    </xf>
    <xf numFmtId="176" fontId="4" fillId="0" borderId="10" xfId="120" applyNumberFormat="1" applyFont="1" applyFill="1" applyBorder="1" applyAlignment="1">
      <alignment vertical="center"/>
      <protection/>
    </xf>
    <xf numFmtId="178" fontId="4" fillId="0" borderId="10" xfId="12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4" fillId="0" borderId="10" xfId="98" applyFont="1" applyFill="1" applyBorder="1" applyAlignment="1">
      <alignment horizontal="left" vertical="center" wrapText="1"/>
      <protection/>
    </xf>
    <xf numFmtId="17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9" fontId="1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9" fontId="9" fillId="0" borderId="10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179" fontId="36" fillId="0" borderId="10" xfId="0" applyNumberFormat="1" applyFont="1" applyFill="1" applyBorder="1" applyAlignment="1">
      <alignment horizontal="left" vertical="center" wrapText="1" shrinkToFit="1"/>
    </xf>
    <xf numFmtId="179" fontId="1" fillId="0" borderId="10" xfId="0" applyNumberFormat="1" applyFont="1" applyFill="1" applyBorder="1" applyAlignment="1">
      <alignment horizontal="left" vertical="center" wrapText="1"/>
    </xf>
    <xf numFmtId="0" fontId="1" fillId="0" borderId="10" xfId="103" applyFont="1" applyFill="1" applyBorder="1" applyAlignment="1">
      <alignment horizontal="left" vertical="center" wrapText="1"/>
      <protection/>
    </xf>
    <xf numFmtId="179" fontId="1" fillId="0" borderId="10" xfId="103" applyNumberFormat="1" applyFont="1" applyFill="1" applyBorder="1" applyAlignment="1">
      <alignment horizontal="center" vertical="center" wrapText="1"/>
      <protection/>
    </xf>
    <xf numFmtId="0" fontId="1" fillId="0" borderId="10" xfId="103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1" fillId="0" borderId="10" xfId="104" applyFont="1" applyFill="1" applyBorder="1" applyAlignment="1">
      <alignment horizontal="center" vertical="center" wrapText="1"/>
      <protection/>
    </xf>
    <xf numFmtId="0" fontId="1" fillId="0" borderId="10" xfId="135" applyFont="1" applyFill="1" applyBorder="1" applyAlignment="1">
      <alignment horizontal="center" vertical="center" wrapText="1"/>
      <protection/>
    </xf>
    <xf numFmtId="0" fontId="1" fillId="0" borderId="10" xfId="13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103" applyFont="1" applyFill="1" applyBorder="1" applyAlignment="1">
      <alignment horizontal="left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justify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104" applyFont="1" applyFill="1" applyBorder="1" applyAlignment="1">
      <alignment horizontal="left" vertical="center" wrapText="1"/>
      <protection/>
    </xf>
    <xf numFmtId="0" fontId="8" fillId="0" borderId="10" xfId="135" applyFont="1" applyFill="1" applyBorder="1" applyAlignment="1">
      <alignment horizontal="left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1" fillId="0" borderId="10" xfId="119" applyFont="1" applyFill="1" applyBorder="1" applyAlignment="1">
      <alignment vertical="center" wrapText="1"/>
      <protection/>
    </xf>
    <xf numFmtId="0" fontId="1" fillId="0" borderId="10" xfId="119" applyFont="1" applyFill="1" applyBorder="1" applyAlignment="1">
      <alignment horizontal="center" vertical="center" wrapText="1"/>
      <protection/>
    </xf>
    <xf numFmtId="0" fontId="8" fillId="0" borderId="10" xfId="119" applyFont="1" applyFill="1" applyBorder="1" applyAlignment="1">
      <alignment vertical="center" wrapText="1"/>
      <protection/>
    </xf>
  </cellXfs>
  <cellStyles count="12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常规 5 2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常规 8 2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输出 2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适中 2" xfId="72"/>
    <cellStyle name="40% - 强调文字颜色 6" xfId="73"/>
    <cellStyle name="40% - 强调文字颜色 6 2" xfId="74"/>
    <cellStyle name="60% - 强调文字颜色 6" xfId="75"/>
    <cellStyle name="常规 5" xfId="76"/>
    <cellStyle name="60% - 强调文字颜色 2 2" xfId="77"/>
    <cellStyle name=" 1" xfId="78"/>
    <cellStyle name="20% - 强调文字颜色 2 2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40% - 强调文字颜色 3 2" xfId="85"/>
    <cellStyle name="60% - 强调文字颜色 1 2" xfId="86"/>
    <cellStyle name="60% - 强调文字颜色 3 2" xfId="87"/>
    <cellStyle name="60% - 强调文字颜色 4 2" xfId="88"/>
    <cellStyle name="60% - 强调文字颜色 5 2" xfId="89"/>
    <cellStyle name="60% - 强调文字颜色 6 2" xfId="90"/>
    <cellStyle name="标题 1 2" xfId="91"/>
    <cellStyle name="标题 2 2" xfId="92"/>
    <cellStyle name="标题 3 2" xfId="93"/>
    <cellStyle name="标题 4 2" xfId="94"/>
    <cellStyle name="标题 5" xfId="95"/>
    <cellStyle name="差 2" xfId="96"/>
    <cellStyle name="常规 10" xfId="97"/>
    <cellStyle name="常规 11" xfId="98"/>
    <cellStyle name="常规 11 2" xfId="99"/>
    <cellStyle name="常规 12" xfId="100"/>
    <cellStyle name="常规 13" xfId="101"/>
    <cellStyle name="常规 14" xfId="102"/>
    <cellStyle name="常规 15" xfId="103"/>
    <cellStyle name="常规 16" xfId="104"/>
    <cellStyle name="常规 2" xfId="105"/>
    <cellStyle name="常规 2 2" xfId="106"/>
    <cellStyle name="常规 2 2 2" xfId="107"/>
    <cellStyle name="常规 2 2 3" xfId="108"/>
    <cellStyle name="常规 2 3" xfId="109"/>
    <cellStyle name="常规 3 3" xfId="110"/>
    <cellStyle name="常规 2_计划0531工" xfId="111"/>
    <cellStyle name="常规 3 2" xfId="112"/>
    <cellStyle name="常规 4" xfId="113"/>
    <cellStyle name="常规 4 2" xfId="114"/>
    <cellStyle name="常规 7" xfId="115"/>
    <cellStyle name="常规 7 2" xfId="116"/>
    <cellStyle name="常规 8" xfId="117"/>
    <cellStyle name="常规 9" xfId="118"/>
    <cellStyle name="常规_2012年普通高等教育分校分专业招生计划（全省）" xfId="119"/>
    <cellStyle name="常规_计划数分配" xfId="120"/>
    <cellStyle name="好 2" xfId="121"/>
    <cellStyle name="汇总 2" xfId="122"/>
    <cellStyle name="货币 2" xfId="123"/>
    <cellStyle name="检查单元格 2" xfId="124"/>
    <cellStyle name="解释性文本 2" xfId="125"/>
    <cellStyle name="警告文本 2" xfId="126"/>
    <cellStyle name="链接单元格 2" xfId="127"/>
    <cellStyle name="强调文字颜色 1 2" xfId="128"/>
    <cellStyle name="强调文字颜色 2 2" xfId="129"/>
    <cellStyle name="强调文字颜色 3 2" xfId="130"/>
    <cellStyle name="强调文字颜色 4 2" xfId="131"/>
    <cellStyle name="强调文字颜色 5 2" xfId="132"/>
    <cellStyle name="强调文字颜色 6 2" xfId="133"/>
    <cellStyle name="输入 2" xfId="134"/>
    <cellStyle name="样式 1" xfId="135"/>
    <cellStyle name="注释 2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workbookViewId="0" topLeftCell="A1">
      <selection activeCell="L9" sqref="L9"/>
    </sheetView>
  </sheetViews>
  <sheetFormatPr defaultColWidth="9.00390625" defaultRowHeight="13.5"/>
  <cols>
    <col min="1" max="1" width="6.875" style="30" customWidth="1"/>
    <col min="2" max="2" width="25.50390625" style="31" customWidth="1"/>
    <col min="3" max="3" width="3.625" style="32" customWidth="1"/>
    <col min="4" max="10" width="5.625" style="32" customWidth="1"/>
    <col min="11" max="11" width="56.375" style="33" customWidth="1"/>
    <col min="12" max="12" width="10.25390625" style="32" customWidth="1"/>
    <col min="13" max="16384" width="9.00390625" style="31" customWidth="1"/>
  </cols>
  <sheetData>
    <row r="1" spans="1:12" ht="22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13.5">
      <c r="B2" s="25"/>
      <c r="C2" s="25"/>
      <c r="D2" s="25"/>
      <c r="E2" s="25"/>
      <c r="F2" s="25"/>
      <c r="G2" s="25"/>
      <c r="H2" s="25"/>
      <c r="I2" s="25"/>
      <c r="J2" s="25"/>
      <c r="K2" s="54"/>
      <c r="L2" s="25"/>
    </row>
    <row r="3" spans="1:12" s="25" customFormat="1" ht="21" customHeight="1">
      <c r="A3" s="35" t="s">
        <v>1</v>
      </c>
      <c r="B3" s="36" t="s">
        <v>2</v>
      </c>
      <c r="C3" s="37" t="s">
        <v>3</v>
      </c>
      <c r="D3" s="36" t="s">
        <v>4</v>
      </c>
      <c r="E3" s="36"/>
      <c r="F3" s="36"/>
      <c r="G3" s="36"/>
      <c r="H3" s="36"/>
      <c r="I3" s="36"/>
      <c r="J3" s="36"/>
      <c r="K3" s="37" t="s">
        <v>5</v>
      </c>
      <c r="L3" s="37" t="s">
        <v>6</v>
      </c>
    </row>
    <row r="4" spans="1:12" s="25" customFormat="1" ht="28.5">
      <c r="A4" s="35"/>
      <c r="B4" s="36"/>
      <c r="C4" s="37"/>
      <c r="D4" s="37" t="s">
        <v>7</v>
      </c>
      <c r="E4" s="36" t="s">
        <v>8</v>
      </c>
      <c r="F4" s="36" t="s">
        <v>9</v>
      </c>
      <c r="G4" s="36" t="s">
        <v>10</v>
      </c>
      <c r="H4" s="36" t="s">
        <v>11</v>
      </c>
      <c r="I4" s="36" t="s">
        <v>12</v>
      </c>
      <c r="J4" s="36" t="s">
        <v>13</v>
      </c>
      <c r="K4" s="37"/>
      <c r="L4" s="37"/>
    </row>
    <row r="5" spans="1:12" s="26" customFormat="1" ht="13.5">
      <c r="A5" s="37" t="s">
        <v>14</v>
      </c>
      <c r="B5" s="37"/>
      <c r="C5" s="37"/>
      <c r="D5" s="38">
        <f>D6+D13+D29+D37+D44+D58+D65+D72+D87+D91+D105+D116+D131+D162+D182+D207+D228+D244+D308+D103</f>
        <v>5356</v>
      </c>
      <c r="E5" s="38">
        <f aca="true" t="shared" si="0" ref="E5:J5">E6+E13+E29+E37+E44+E58+E65+E72+E87+E91+E103+E105+E116+E131+E162+E182+E207+E228+E244+E308</f>
        <v>1827</v>
      </c>
      <c r="F5" s="38">
        <f t="shared" si="0"/>
        <v>3009</v>
      </c>
      <c r="G5" s="38">
        <f t="shared" si="0"/>
        <v>89</v>
      </c>
      <c r="H5" s="38">
        <f t="shared" si="0"/>
        <v>32</v>
      </c>
      <c r="I5" s="38">
        <f t="shared" si="0"/>
        <v>333</v>
      </c>
      <c r="J5" s="38">
        <f t="shared" si="0"/>
        <v>66</v>
      </c>
      <c r="K5" s="55"/>
      <c r="L5" s="37"/>
    </row>
    <row r="6" spans="1:12" s="26" customFormat="1" ht="13.5" customHeight="1">
      <c r="A6" s="39">
        <v>9001</v>
      </c>
      <c r="B6" s="40" t="s">
        <v>15</v>
      </c>
      <c r="C6" s="37"/>
      <c r="D6" s="37">
        <f>SUM(D7:D12)</f>
        <v>300</v>
      </c>
      <c r="E6" s="37">
        <f>SUM(E7:E12)</f>
        <v>135</v>
      </c>
      <c r="F6" s="37">
        <f>SUM(F7:F12)</f>
        <v>165</v>
      </c>
      <c r="G6" s="37"/>
      <c r="H6" s="37"/>
      <c r="I6" s="37"/>
      <c r="J6" s="37"/>
      <c r="K6" s="56"/>
      <c r="L6" s="37"/>
    </row>
    <row r="7" spans="1:16" ht="70.5" customHeight="1">
      <c r="A7" s="39" t="s">
        <v>16</v>
      </c>
      <c r="B7" s="41" t="s">
        <v>17</v>
      </c>
      <c r="C7" s="42">
        <v>2</v>
      </c>
      <c r="D7" s="42">
        <v>50</v>
      </c>
      <c r="E7" s="42"/>
      <c r="F7" s="42">
        <v>50</v>
      </c>
      <c r="G7" s="42"/>
      <c r="H7" s="42"/>
      <c r="I7" s="42"/>
      <c r="J7" s="42"/>
      <c r="K7" s="57" t="s">
        <v>18</v>
      </c>
      <c r="L7" s="58"/>
      <c r="N7" s="59"/>
      <c r="P7" s="59"/>
    </row>
    <row r="8" spans="1:12" ht="107.25" customHeight="1">
      <c r="A8" s="39" t="s">
        <v>19</v>
      </c>
      <c r="B8" s="41" t="s">
        <v>20</v>
      </c>
      <c r="C8" s="42">
        <v>2</v>
      </c>
      <c r="D8" s="42">
        <v>50</v>
      </c>
      <c r="E8" s="42">
        <v>25</v>
      </c>
      <c r="F8" s="42">
        <v>25</v>
      </c>
      <c r="G8" s="42"/>
      <c r="H8" s="42"/>
      <c r="I8" s="42"/>
      <c r="J8" s="42"/>
      <c r="K8" s="57" t="s">
        <v>21</v>
      </c>
      <c r="L8" s="58"/>
    </row>
    <row r="9" spans="1:12" ht="65.25" customHeight="1">
      <c r="A9" s="39" t="s">
        <v>22</v>
      </c>
      <c r="B9" s="41" t="s">
        <v>23</v>
      </c>
      <c r="C9" s="42">
        <v>2</v>
      </c>
      <c r="D9" s="42">
        <v>50</v>
      </c>
      <c r="E9" s="42">
        <v>30</v>
      </c>
      <c r="F9" s="42">
        <v>20</v>
      </c>
      <c r="G9" s="42"/>
      <c r="H9" s="42"/>
      <c r="I9" s="42"/>
      <c r="J9" s="42"/>
      <c r="K9" s="57" t="s">
        <v>24</v>
      </c>
      <c r="L9" s="58"/>
    </row>
    <row r="10" spans="1:12" ht="61.5" customHeight="1">
      <c r="A10" s="39" t="s">
        <v>25</v>
      </c>
      <c r="B10" s="41" t="s">
        <v>26</v>
      </c>
      <c r="C10" s="42">
        <v>2</v>
      </c>
      <c r="D10" s="42">
        <v>50</v>
      </c>
      <c r="E10" s="42">
        <v>30</v>
      </c>
      <c r="F10" s="42">
        <v>20</v>
      </c>
      <c r="G10" s="42"/>
      <c r="H10" s="42"/>
      <c r="I10" s="42"/>
      <c r="J10" s="42"/>
      <c r="K10" s="57" t="s">
        <v>24</v>
      </c>
      <c r="L10" s="58"/>
    </row>
    <row r="11" spans="1:12" ht="135" customHeight="1">
      <c r="A11" s="39" t="s">
        <v>27</v>
      </c>
      <c r="B11" s="41" t="s">
        <v>28</v>
      </c>
      <c r="C11" s="42">
        <v>2</v>
      </c>
      <c r="D11" s="42">
        <v>50</v>
      </c>
      <c r="E11" s="42">
        <v>25</v>
      </c>
      <c r="F11" s="42">
        <v>25</v>
      </c>
      <c r="G11" s="42"/>
      <c r="H11" s="42"/>
      <c r="I11" s="42"/>
      <c r="J11" s="42"/>
      <c r="K11" s="57" t="s">
        <v>29</v>
      </c>
      <c r="L11" s="58"/>
    </row>
    <row r="12" spans="1:12" ht="108" customHeight="1">
      <c r="A12" s="39" t="s">
        <v>30</v>
      </c>
      <c r="B12" s="41" t="s">
        <v>31</v>
      </c>
      <c r="C12" s="42">
        <v>2</v>
      </c>
      <c r="D12" s="42">
        <v>50</v>
      </c>
      <c r="E12" s="42">
        <v>25</v>
      </c>
      <c r="F12" s="42">
        <v>25</v>
      </c>
      <c r="G12" s="42"/>
      <c r="H12" s="42"/>
      <c r="I12" s="42"/>
      <c r="J12" s="42"/>
      <c r="K12" s="57" t="s">
        <v>32</v>
      </c>
      <c r="L12" s="58"/>
    </row>
    <row r="13" spans="1:12" ht="13.5" customHeight="1">
      <c r="A13" s="39" t="s">
        <v>33</v>
      </c>
      <c r="B13" s="43" t="s">
        <v>34</v>
      </c>
      <c r="C13" s="37"/>
      <c r="D13" s="37">
        <f>SUM(D14:D28)</f>
        <v>500</v>
      </c>
      <c r="E13" s="37">
        <f>SUM(E14:E28)</f>
        <v>195</v>
      </c>
      <c r="F13" s="37">
        <f>SUM(F14:F28)</f>
        <v>305</v>
      </c>
      <c r="G13" s="37"/>
      <c r="H13" s="37"/>
      <c r="I13" s="37"/>
      <c r="J13" s="37"/>
      <c r="K13" s="60"/>
      <c r="L13" s="61"/>
    </row>
    <row r="14" spans="1:12" ht="15" customHeight="1">
      <c r="A14" s="39" t="s">
        <v>16</v>
      </c>
      <c r="B14" s="41" t="s">
        <v>35</v>
      </c>
      <c r="C14" s="42">
        <v>2</v>
      </c>
      <c r="D14" s="42">
        <v>40</v>
      </c>
      <c r="E14" s="42">
        <v>40</v>
      </c>
      <c r="F14" s="42"/>
      <c r="G14" s="42"/>
      <c r="H14" s="42"/>
      <c r="I14" s="42"/>
      <c r="J14" s="42"/>
      <c r="K14" s="62" t="s">
        <v>36</v>
      </c>
      <c r="L14" s="61"/>
    </row>
    <row r="15" spans="1:12" ht="15" customHeight="1">
      <c r="A15" s="39" t="s">
        <v>19</v>
      </c>
      <c r="B15" s="41" t="s">
        <v>37</v>
      </c>
      <c r="C15" s="42">
        <v>2</v>
      </c>
      <c r="D15" s="42">
        <v>20</v>
      </c>
      <c r="E15" s="42">
        <v>20</v>
      </c>
      <c r="F15" s="42"/>
      <c r="G15" s="42"/>
      <c r="H15" s="42"/>
      <c r="I15" s="42"/>
      <c r="J15" s="42"/>
      <c r="K15" s="62" t="s">
        <v>38</v>
      </c>
      <c r="L15" s="61"/>
    </row>
    <row r="16" spans="1:12" ht="15" customHeight="1">
      <c r="A16" s="39" t="s">
        <v>22</v>
      </c>
      <c r="B16" s="41" t="s">
        <v>39</v>
      </c>
      <c r="C16" s="42">
        <v>2</v>
      </c>
      <c r="D16" s="42">
        <v>60</v>
      </c>
      <c r="E16" s="42">
        <v>60</v>
      </c>
      <c r="F16" s="42"/>
      <c r="G16" s="42"/>
      <c r="H16" s="42"/>
      <c r="I16" s="42"/>
      <c r="J16" s="42"/>
      <c r="K16" s="62" t="s">
        <v>40</v>
      </c>
      <c r="L16" s="61"/>
    </row>
    <row r="17" spans="1:12" ht="30" customHeight="1">
      <c r="A17" s="39" t="s">
        <v>25</v>
      </c>
      <c r="B17" s="41" t="s">
        <v>41</v>
      </c>
      <c r="C17" s="42">
        <v>2</v>
      </c>
      <c r="D17" s="42">
        <v>15</v>
      </c>
      <c r="E17" s="42">
        <v>5</v>
      </c>
      <c r="F17" s="42">
        <v>10</v>
      </c>
      <c r="G17" s="42"/>
      <c r="H17" s="42"/>
      <c r="I17" s="42"/>
      <c r="J17" s="42"/>
      <c r="K17" s="62" t="s">
        <v>42</v>
      </c>
      <c r="L17" s="61"/>
    </row>
    <row r="18" spans="1:12" ht="18" customHeight="1">
      <c r="A18" s="39" t="s">
        <v>27</v>
      </c>
      <c r="B18" s="41" t="s">
        <v>43</v>
      </c>
      <c r="C18" s="42">
        <v>2</v>
      </c>
      <c r="D18" s="42">
        <v>15</v>
      </c>
      <c r="E18" s="42">
        <v>5</v>
      </c>
      <c r="F18" s="42">
        <v>10</v>
      </c>
      <c r="G18" s="42"/>
      <c r="H18" s="42"/>
      <c r="I18" s="42"/>
      <c r="J18" s="42"/>
      <c r="K18" s="62" t="s">
        <v>44</v>
      </c>
      <c r="L18" s="61"/>
    </row>
    <row r="19" spans="1:12" ht="13.5">
      <c r="A19" s="39" t="s">
        <v>30</v>
      </c>
      <c r="B19" s="41" t="s">
        <v>45</v>
      </c>
      <c r="C19" s="42">
        <v>2</v>
      </c>
      <c r="D19" s="42">
        <v>30</v>
      </c>
      <c r="E19" s="42">
        <v>20</v>
      </c>
      <c r="F19" s="42">
        <v>10</v>
      </c>
      <c r="G19" s="42"/>
      <c r="H19" s="42"/>
      <c r="I19" s="42"/>
      <c r="J19" s="42"/>
      <c r="K19" s="62" t="s">
        <v>46</v>
      </c>
      <c r="L19" s="61"/>
    </row>
    <row r="20" spans="1:12" ht="17.25" customHeight="1">
      <c r="A20" s="39" t="s">
        <v>47</v>
      </c>
      <c r="B20" s="41" t="s">
        <v>48</v>
      </c>
      <c r="C20" s="42">
        <v>2</v>
      </c>
      <c r="D20" s="42">
        <v>20</v>
      </c>
      <c r="E20" s="42">
        <v>15</v>
      </c>
      <c r="F20" s="42">
        <v>5</v>
      </c>
      <c r="G20" s="42"/>
      <c r="H20" s="42"/>
      <c r="I20" s="42"/>
      <c r="J20" s="42"/>
      <c r="K20" s="62" t="s">
        <v>49</v>
      </c>
      <c r="L20" s="61"/>
    </row>
    <row r="21" spans="1:12" ht="29.25" customHeight="1">
      <c r="A21" s="39" t="s">
        <v>50</v>
      </c>
      <c r="B21" s="41" t="s">
        <v>51</v>
      </c>
      <c r="C21" s="42">
        <v>2</v>
      </c>
      <c r="D21" s="42">
        <v>30</v>
      </c>
      <c r="E21" s="42">
        <v>30</v>
      </c>
      <c r="F21" s="42"/>
      <c r="G21" s="42"/>
      <c r="H21" s="42"/>
      <c r="I21" s="42"/>
      <c r="J21" s="42"/>
      <c r="K21" s="62" t="s">
        <v>52</v>
      </c>
      <c r="L21" s="61"/>
    </row>
    <row r="22" spans="1:12" ht="46.5" customHeight="1">
      <c r="A22" s="39" t="s">
        <v>53</v>
      </c>
      <c r="B22" s="41" t="s">
        <v>17</v>
      </c>
      <c r="C22" s="42">
        <v>2</v>
      </c>
      <c r="D22" s="42">
        <v>70</v>
      </c>
      <c r="E22" s="42"/>
      <c r="F22" s="42">
        <v>70</v>
      </c>
      <c r="G22" s="42"/>
      <c r="H22" s="42"/>
      <c r="I22" s="42"/>
      <c r="J22" s="42"/>
      <c r="K22" s="62" t="s">
        <v>54</v>
      </c>
      <c r="L22" s="61"/>
    </row>
    <row r="23" spans="1:12" ht="55.5" customHeight="1">
      <c r="A23" s="39" t="s">
        <v>55</v>
      </c>
      <c r="B23" s="41" t="s">
        <v>56</v>
      </c>
      <c r="C23" s="42">
        <v>2</v>
      </c>
      <c r="D23" s="42">
        <v>30</v>
      </c>
      <c r="E23" s="42"/>
      <c r="F23" s="42">
        <v>30</v>
      </c>
      <c r="G23" s="42"/>
      <c r="H23" s="42"/>
      <c r="I23" s="42"/>
      <c r="J23" s="42"/>
      <c r="K23" s="62" t="s">
        <v>57</v>
      </c>
      <c r="L23" s="61"/>
    </row>
    <row r="24" spans="1:12" ht="57.75" customHeight="1">
      <c r="A24" s="39" t="s">
        <v>58</v>
      </c>
      <c r="B24" s="41" t="s">
        <v>59</v>
      </c>
      <c r="C24" s="42">
        <v>2</v>
      </c>
      <c r="D24" s="42">
        <v>40</v>
      </c>
      <c r="E24" s="42"/>
      <c r="F24" s="42">
        <v>40</v>
      </c>
      <c r="G24" s="42"/>
      <c r="H24" s="42"/>
      <c r="I24" s="42"/>
      <c r="J24" s="42"/>
      <c r="K24" s="62" t="s">
        <v>60</v>
      </c>
      <c r="L24" s="61"/>
    </row>
    <row r="25" spans="1:12" ht="33.75" customHeight="1">
      <c r="A25" s="39" t="s">
        <v>61</v>
      </c>
      <c r="B25" s="41" t="s">
        <v>62</v>
      </c>
      <c r="C25" s="42">
        <v>2</v>
      </c>
      <c r="D25" s="42">
        <v>40</v>
      </c>
      <c r="E25" s="42"/>
      <c r="F25" s="42">
        <v>40</v>
      </c>
      <c r="G25" s="42"/>
      <c r="H25" s="42"/>
      <c r="I25" s="42"/>
      <c r="J25" s="42"/>
      <c r="K25" s="62" t="s">
        <v>63</v>
      </c>
      <c r="L25" s="61"/>
    </row>
    <row r="26" spans="1:12" ht="68.25" customHeight="1">
      <c r="A26" s="39" t="s">
        <v>64</v>
      </c>
      <c r="B26" s="41" t="s">
        <v>65</v>
      </c>
      <c r="C26" s="42">
        <v>2</v>
      </c>
      <c r="D26" s="42">
        <v>60</v>
      </c>
      <c r="E26" s="42"/>
      <c r="F26" s="42">
        <v>60</v>
      </c>
      <c r="G26" s="42"/>
      <c r="H26" s="42"/>
      <c r="I26" s="42"/>
      <c r="J26" s="42"/>
      <c r="K26" s="62" t="s">
        <v>66</v>
      </c>
      <c r="L26" s="61"/>
    </row>
    <row r="27" spans="1:12" ht="69.75" customHeight="1">
      <c r="A27" s="39" t="s">
        <v>67</v>
      </c>
      <c r="B27" s="41" t="s">
        <v>20</v>
      </c>
      <c r="C27" s="42">
        <v>2</v>
      </c>
      <c r="D27" s="42">
        <v>15</v>
      </c>
      <c r="E27" s="42"/>
      <c r="F27" s="42">
        <v>15</v>
      </c>
      <c r="G27" s="42"/>
      <c r="H27" s="42"/>
      <c r="I27" s="42"/>
      <c r="J27" s="42"/>
      <c r="K27" s="62" t="s">
        <v>68</v>
      </c>
      <c r="L27" s="61"/>
    </row>
    <row r="28" spans="1:12" ht="33" customHeight="1">
      <c r="A28" s="39" t="s">
        <v>69</v>
      </c>
      <c r="B28" s="41" t="s">
        <v>70</v>
      </c>
      <c r="C28" s="42">
        <v>2</v>
      </c>
      <c r="D28" s="42">
        <v>15</v>
      </c>
      <c r="E28" s="42"/>
      <c r="F28" s="42">
        <v>15</v>
      </c>
      <c r="G28" s="42"/>
      <c r="H28" s="42"/>
      <c r="I28" s="42"/>
      <c r="J28" s="42"/>
      <c r="K28" s="62" t="s">
        <v>71</v>
      </c>
      <c r="L28" s="61"/>
    </row>
    <row r="29" spans="1:12" ht="15.75" customHeight="1">
      <c r="A29" s="39" t="s">
        <v>72</v>
      </c>
      <c r="B29" s="43" t="s">
        <v>73</v>
      </c>
      <c r="C29" s="37"/>
      <c r="D29" s="37">
        <f>SUM(D30:D36)</f>
        <v>800</v>
      </c>
      <c r="E29" s="37">
        <f>SUM(E30:E36)</f>
        <v>128</v>
      </c>
      <c r="F29" s="37">
        <f>SUM(F30:F36)</f>
        <v>672</v>
      </c>
      <c r="G29" s="37"/>
      <c r="H29" s="37"/>
      <c r="I29" s="37"/>
      <c r="J29" s="37"/>
      <c r="K29" s="60"/>
      <c r="L29" s="61"/>
    </row>
    <row r="30" spans="1:12" ht="15.75" customHeight="1">
      <c r="A30" s="39" t="s">
        <v>16</v>
      </c>
      <c r="B30" s="44" t="s">
        <v>74</v>
      </c>
      <c r="C30" s="42">
        <v>3</v>
      </c>
      <c r="D30" s="42">
        <v>320</v>
      </c>
      <c r="E30" s="42"/>
      <c r="F30" s="42">
        <v>320</v>
      </c>
      <c r="G30" s="42"/>
      <c r="H30" s="42"/>
      <c r="I30" s="42"/>
      <c r="J30" s="42"/>
      <c r="K30" s="62" t="s">
        <v>74</v>
      </c>
      <c r="L30" s="61"/>
    </row>
    <row r="31" spans="1:12" ht="15.75" customHeight="1">
      <c r="A31" s="39" t="s">
        <v>19</v>
      </c>
      <c r="B31" s="44" t="s">
        <v>75</v>
      </c>
      <c r="C31" s="42">
        <v>2</v>
      </c>
      <c r="D31" s="42">
        <v>250</v>
      </c>
      <c r="E31" s="42">
        <v>125</v>
      </c>
      <c r="F31" s="42">
        <v>125</v>
      </c>
      <c r="G31" s="42"/>
      <c r="H31" s="42"/>
      <c r="I31" s="42"/>
      <c r="J31" s="42"/>
      <c r="K31" s="62" t="s">
        <v>76</v>
      </c>
      <c r="L31" s="61"/>
    </row>
    <row r="32" spans="1:12" ht="15.75" customHeight="1">
      <c r="A32" s="39" t="s">
        <v>22</v>
      </c>
      <c r="B32" s="44" t="s">
        <v>77</v>
      </c>
      <c r="C32" s="42">
        <v>2</v>
      </c>
      <c r="D32" s="42">
        <v>70</v>
      </c>
      <c r="E32" s="42"/>
      <c r="F32" s="42">
        <v>70</v>
      </c>
      <c r="G32" s="42"/>
      <c r="H32" s="42"/>
      <c r="I32" s="42"/>
      <c r="J32" s="42"/>
      <c r="K32" s="62" t="s">
        <v>78</v>
      </c>
      <c r="L32" s="61"/>
    </row>
    <row r="33" spans="1:12" ht="15.75" customHeight="1">
      <c r="A33" s="39" t="s">
        <v>25</v>
      </c>
      <c r="B33" s="44" t="s">
        <v>79</v>
      </c>
      <c r="C33" s="42">
        <v>2</v>
      </c>
      <c r="D33" s="42">
        <v>100</v>
      </c>
      <c r="E33" s="42"/>
      <c r="F33" s="42">
        <v>100</v>
      </c>
      <c r="G33" s="42"/>
      <c r="H33" s="42"/>
      <c r="I33" s="42"/>
      <c r="J33" s="42"/>
      <c r="K33" s="62" t="s">
        <v>79</v>
      </c>
      <c r="L33" s="61"/>
    </row>
    <row r="34" spans="1:12" ht="15.75" customHeight="1">
      <c r="A34" s="39" t="s">
        <v>27</v>
      </c>
      <c r="B34" s="44" t="s">
        <v>80</v>
      </c>
      <c r="C34" s="42">
        <v>3</v>
      </c>
      <c r="D34" s="42">
        <v>10</v>
      </c>
      <c r="E34" s="42"/>
      <c r="F34" s="42">
        <v>10</v>
      </c>
      <c r="G34" s="42"/>
      <c r="H34" s="42"/>
      <c r="I34" s="42"/>
      <c r="J34" s="42"/>
      <c r="K34" s="62" t="s">
        <v>80</v>
      </c>
      <c r="L34" s="61"/>
    </row>
    <row r="35" spans="1:12" ht="15.75" customHeight="1">
      <c r="A35" s="39" t="s">
        <v>30</v>
      </c>
      <c r="B35" s="44" t="s">
        <v>81</v>
      </c>
      <c r="C35" s="42">
        <v>2</v>
      </c>
      <c r="D35" s="42">
        <v>40</v>
      </c>
      <c r="E35" s="42"/>
      <c r="F35" s="42">
        <v>40</v>
      </c>
      <c r="G35" s="42"/>
      <c r="H35" s="42"/>
      <c r="I35" s="42"/>
      <c r="J35" s="42"/>
      <c r="K35" s="62" t="s">
        <v>81</v>
      </c>
      <c r="L35" s="61"/>
    </row>
    <row r="36" spans="1:12" ht="30.75" customHeight="1">
      <c r="A36" s="39" t="s">
        <v>47</v>
      </c>
      <c r="B36" s="44" t="s">
        <v>82</v>
      </c>
      <c r="C36" s="42">
        <v>2</v>
      </c>
      <c r="D36" s="42">
        <v>10</v>
      </c>
      <c r="E36" s="42">
        <v>3</v>
      </c>
      <c r="F36" s="42">
        <v>7</v>
      </c>
      <c r="G36" s="42"/>
      <c r="H36" s="42"/>
      <c r="I36" s="42"/>
      <c r="J36" s="42"/>
      <c r="K36" s="57" t="s">
        <v>83</v>
      </c>
      <c r="L36" s="61"/>
    </row>
    <row r="37" spans="1:12" ht="15.75" customHeight="1">
      <c r="A37" s="39" t="s">
        <v>84</v>
      </c>
      <c r="B37" s="43" t="s">
        <v>85</v>
      </c>
      <c r="C37" s="37"/>
      <c r="D37" s="37">
        <f>SUM(D38:D43)</f>
        <v>120</v>
      </c>
      <c r="E37" s="37">
        <f>SUM(E38:E43)</f>
        <v>40</v>
      </c>
      <c r="F37" s="37">
        <f>SUM(F38:F43)</f>
        <v>80</v>
      </c>
      <c r="G37" s="37"/>
      <c r="H37" s="37"/>
      <c r="I37" s="37"/>
      <c r="J37" s="37"/>
      <c r="K37" s="60"/>
      <c r="L37" s="61"/>
    </row>
    <row r="38" spans="1:12" ht="15.75" customHeight="1">
      <c r="A38" s="39" t="s">
        <v>16</v>
      </c>
      <c r="B38" s="44" t="s">
        <v>86</v>
      </c>
      <c r="C38" s="42">
        <v>3</v>
      </c>
      <c r="D38" s="42">
        <v>20</v>
      </c>
      <c r="E38" s="42">
        <v>10</v>
      </c>
      <c r="F38" s="42">
        <v>10</v>
      </c>
      <c r="G38" s="42"/>
      <c r="H38" s="42"/>
      <c r="I38" s="42"/>
      <c r="J38" s="42"/>
      <c r="K38" s="62" t="s">
        <v>87</v>
      </c>
      <c r="L38" s="58"/>
    </row>
    <row r="39" spans="1:12" ht="15.75" customHeight="1">
      <c r="A39" s="39" t="s">
        <v>19</v>
      </c>
      <c r="B39" s="44" t="s">
        <v>88</v>
      </c>
      <c r="C39" s="42">
        <v>3</v>
      </c>
      <c r="D39" s="42">
        <v>20</v>
      </c>
      <c r="E39" s="42">
        <v>10</v>
      </c>
      <c r="F39" s="42">
        <v>10</v>
      </c>
      <c r="G39" s="42"/>
      <c r="H39" s="42"/>
      <c r="I39" s="42"/>
      <c r="J39" s="42"/>
      <c r="K39" s="62" t="s">
        <v>87</v>
      </c>
      <c r="L39" s="58"/>
    </row>
    <row r="40" spans="1:12" ht="15.75" customHeight="1">
      <c r="A40" s="39" t="s">
        <v>22</v>
      </c>
      <c r="B40" s="44" t="s">
        <v>89</v>
      </c>
      <c r="C40" s="42">
        <v>2</v>
      </c>
      <c r="D40" s="42">
        <v>20</v>
      </c>
      <c r="E40" s="42"/>
      <c r="F40" s="42">
        <v>20</v>
      </c>
      <c r="G40" s="42"/>
      <c r="H40" s="42"/>
      <c r="I40" s="42"/>
      <c r="J40" s="42"/>
      <c r="K40" s="62" t="s">
        <v>90</v>
      </c>
      <c r="L40" s="58"/>
    </row>
    <row r="41" spans="1:12" ht="15.75" customHeight="1">
      <c r="A41" s="39" t="s">
        <v>25</v>
      </c>
      <c r="B41" s="44" t="s">
        <v>81</v>
      </c>
      <c r="C41" s="42">
        <v>2</v>
      </c>
      <c r="D41" s="42">
        <v>20</v>
      </c>
      <c r="E41" s="42"/>
      <c r="F41" s="42">
        <v>20</v>
      </c>
      <c r="G41" s="42"/>
      <c r="H41" s="42"/>
      <c r="I41" s="42"/>
      <c r="J41" s="42"/>
      <c r="K41" s="62" t="s">
        <v>91</v>
      </c>
      <c r="L41" s="58"/>
    </row>
    <row r="42" spans="1:12" ht="15.75" customHeight="1">
      <c r="A42" s="39" t="s">
        <v>27</v>
      </c>
      <c r="B42" s="44" t="s">
        <v>75</v>
      </c>
      <c r="C42" s="42">
        <v>2</v>
      </c>
      <c r="D42" s="42">
        <v>20</v>
      </c>
      <c r="E42" s="42">
        <v>10</v>
      </c>
      <c r="F42" s="42">
        <v>10</v>
      </c>
      <c r="G42" s="42"/>
      <c r="H42" s="42"/>
      <c r="I42" s="42"/>
      <c r="J42" s="42"/>
      <c r="K42" s="62" t="s">
        <v>92</v>
      </c>
      <c r="L42" s="58"/>
    </row>
    <row r="43" spans="1:12" ht="15.75" customHeight="1">
      <c r="A43" s="39" t="s">
        <v>30</v>
      </c>
      <c r="B43" s="44" t="s">
        <v>93</v>
      </c>
      <c r="C43" s="42">
        <v>2</v>
      </c>
      <c r="D43" s="42">
        <v>20</v>
      </c>
      <c r="E43" s="42">
        <v>10</v>
      </c>
      <c r="F43" s="42">
        <v>10</v>
      </c>
      <c r="G43" s="42"/>
      <c r="H43" s="42"/>
      <c r="I43" s="42"/>
      <c r="J43" s="42"/>
      <c r="K43" s="62" t="s">
        <v>94</v>
      </c>
      <c r="L43" s="58"/>
    </row>
    <row r="44" spans="1:12" ht="17.25" customHeight="1">
      <c r="A44" s="39" t="s">
        <v>95</v>
      </c>
      <c r="B44" s="45" t="s">
        <v>96</v>
      </c>
      <c r="C44" s="46"/>
      <c r="D44" s="38">
        <f>SUM(D45:D55)</f>
        <v>300</v>
      </c>
      <c r="E44" s="38">
        <f>SUM(E45:E55)</f>
        <v>140</v>
      </c>
      <c r="F44" s="38">
        <f>SUM(F45:F55)</f>
        <v>160</v>
      </c>
      <c r="G44" s="38"/>
      <c r="H44" s="38"/>
      <c r="I44" s="38"/>
      <c r="J44" s="38"/>
      <c r="K44" s="63"/>
      <c r="L44" s="61"/>
    </row>
    <row r="45" spans="1:12" ht="26.25" customHeight="1">
      <c r="A45" s="39" t="s">
        <v>16</v>
      </c>
      <c r="B45" s="47" t="s">
        <v>97</v>
      </c>
      <c r="C45" s="48">
        <v>3</v>
      </c>
      <c r="D45" s="48">
        <v>10</v>
      </c>
      <c r="E45" s="48"/>
      <c r="F45" s="48">
        <v>10</v>
      </c>
      <c r="G45" s="48"/>
      <c r="H45" s="48"/>
      <c r="I45" s="48"/>
      <c r="J45" s="48"/>
      <c r="K45" s="64" t="s">
        <v>98</v>
      </c>
      <c r="L45" s="65"/>
    </row>
    <row r="46" spans="1:12" ht="17.25" customHeight="1">
      <c r="A46" s="39" t="s">
        <v>19</v>
      </c>
      <c r="B46" s="44" t="s">
        <v>99</v>
      </c>
      <c r="C46" s="48">
        <v>3</v>
      </c>
      <c r="D46" s="48">
        <v>10</v>
      </c>
      <c r="E46" s="48"/>
      <c r="F46" s="48">
        <v>10</v>
      </c>
      <c r="G46" s="48"/>
      <c r="H46" s="48"/>
      <c r="I46" s="48"/>
      <c r="J46" s="48"/>
      <c r="K46" s="64" t="s">
        <v>74</v>
      </c>
      <c r="L46" s="65"/>
    </row>
    <row r="47" spans="1:12" ht="17.25" customHeight="1">
      <c r="A47" s="39" t="s">
        <v>22</v>
      </c>
      <c r="B47" s="47" t="s">
        <v>77</v>
      </c>
      <c r="C47" s="48">
        <v>2</v>
      </c>
      <c r="D47" s="48">
        <v>20</v>
      </c>
      <c r="E47" s="48"/>
      <c r="F47" s="48">
        <v>20</v>
      </c>
      <c r="G47" s="48"/>
      <c r="H47" s="48"/>
      <c r="I47" s="48"/>
      <c r="J47" s="48"/>
      <c r="K47" s="64" t="s">
        <v>77</v>
      </c>
      <c r="L47" s="65"/>
    </row>
    <row r="48" spans="1:12" ht="17.25" customHeight="1">
      <c r="A48" s="39" t="s">
        <v>25</v>
      </c>
      <c r="B48" s="47" t="s">
        <v>79</v>
      </c>
      <c r="C48" s="48">
        <v>2</v>
      </c>
      <c r="D48" s="48">
        <v>20</v>
      </c>
      <c r="E48" s="48"/>
      <c r="F48" s="48">
        <v>20</v>
      </c>
      <c r="G48" s="48"/>
      <c r="H48" s="48"/>
      <c r="I48" s="48"/>
      <c r="J48" s="48"/>
      <c r="K48" s="64" t="s">
        <v>79</v>
      </c>
      <c r="L48" s="65"/>
    </row>
    <row r="49" spans="1:12" ht="45.75" customHeight="1">
      <c r="A49" s="39" t="s">
        <v>27</v>
      </c>
      <c r="B49" s="44" t="s">
        <v>100</v>
      </c>
      <c r="C49" s="48">
        <v>2</v>
      </c>
      <c r="D49" s="48">
        <v>10</v>
      </c>
      <c r="E49" s="48"/>
      <c r="F49" s="48">
        <v>10</v>
      </c>
      <c r="G49" s="48"/>
      <c r="H49" s="48"/>
      <c r="I49" s="48"/>
      <c r="J49" s="48"/>
      <c r="K49" s="64" t="s">
        <v>101</v>
      </c>
      <c r="L49" s="65"/>
    </row>
    <row r="50" spans="1:12" ht="33.75" customHeight="1">
      <c r="A50" s="39" t="s">
        <v>30</v>
      </c>
      <c r="B50" s="44" t="s">
        <v>102</v>
      </c>
      <c r="C50" s="48">
        <v>2</v>
      </c>
      <c r="D50" s="48">
        <v>10</v>
      </c>
      <c r="E50" s="48"/>
      <c r="F50" s="48">
        <v>10</v>
      </c>
      <c r="G50" s="48"/>
      <c r="H50" s="48"/>
      <c r="I50" s="48"/>
      <c r="J50" s="48"/>
      <c r="K50" s="62" t="s">
        <v>103</v>
      </c>
      <c r="L50" s="65"/>
    </row>
    <row r="51" spans="1:12" ht="16.5" customHeight="1">
      <c r="A51" s="39" t="s">
        <v>47</v>
      </c>
      <c r="B51" s="47" t="s">
        <v>104</v>
      </c>
      <c r="C51" s="48">
        <v>2</v>
      </c>
      <c r="D51" s="48">
        <v>10</v>
      </c>
      <c r="E51" s="48"/>
      <c r="F51" s="48">
        <v>10</v>
      </c>
      <c r="G51" s="48"/>
      <c r="H51" s="48"/>
      <c r="I51" s="48"/>
      <c r="J51" s="48"/>
      <c r="K51" s="64" t="s">
        <v>104</v>
      </c>
      <c r="L51" s="65"/>
    </row>
    <row r="52" spans="1:12" ht="16.5" customHeight="1">
      <c r="A52" s="39" t="s">
        <v>50</v>
      </c>
      <c r="B52" s="44" t="s">
        <v>75</v>
      </c>
      <c r="C52" s="48">
        <v>2</v>
      </c>
      <c r="D52" s="48">
        <v>40</v>
      </c>
      <c r="E52" s="48">
        <v>20</v>
      </c>
      <c r="F52" s="48">
        <v>20</v>
      </c>
      <c r="G52" s="48"/>
      <c r="H52" s="48"/>
      <c r="I52" s="48"/>
      <c r="J52" s="48"/>
      <c r="K52" s="64" t="s">
        <v>92</v>
      </c>
      <c r="L52" s="65"/>
    </row>
    <row r="53" spans="1:12" ht="16.5" customHeight="1">
      <c r="A53" s="39" t="s">
        <v>53</v>
      </c>
      <c r="B53" s="44" t="s">
        <v>105</v>
      </c>
      <c r="C53" s="48">
        <v>2</v>
      </c>
      <c r="D53" s="48">
        <v>20</v>
      </c>
      <c r="E53" s="48">
        <v>10</v>
      </c>
      <c r="F53" s="48">
        <v>10</v>
      </c>
      <c r="G53" s="48"/>
      <c r="H53" s="48"/>
      <c r="I53" s="48"/>
      <c r="J53" s="48"/>
      <c r="K53" s="64" t="s">
        <v>106</v>
      </c>
      <c r="L53" s="65"/>
    </row>
    <row r="54" spans="1:12" ht="16.5" customHeight="1">
      <c r="A54" s="39" t="s">
        <v>55</v>
      </c>
      <c r="B54" s="44" t="s">
        <v>93</v>
      </c>
      <c r="C54" s="48">
        <v>2</v>
      </c>
      <c r="D54" s="48">
        <v>10</v>
      </c>
      <c r="E54" s="48"/>
      <c r="F54" s="48">
        <v>10</v>
      </c>
      <c r="G54" s="48"/>
      <c r="H54" s="48"/>
      <c r="I54" s="48"/>
      <c r="J54" s="48"/>
      <c r="K54" s="64" t="s">
        <v>107</v>
      </c>
      <c r="L54" s="65"/>
    </row>
    <row r="55" spans="1:12" s="26" customFormat="1" ht="16.5" customHeight="1">
      <c r="A55" s="39"/>
      <c r="B55" s="49" t="s">
        <v>108</v>
      </c>
      <c r="C55" s="38"/>
      <c r="D55" s="38">
        <v>140</v>
      </c>
      <c r="E55" s="38">
        <v>110</v>
      </c>
      <c r="F55" s="38">
        <v>30</v>
      </c>
      <c r="G55" s="38"/>
      <c r="H55" s="38"/>
      <c r="I55" s="38"/>
      <c r="J55" s="38"/>
      <c r="K55" s="63"/>
      <c r="L55" s="66"/>
    </row>
    <row r="56" spans="1:12" ht="16.5" customHeight="1">
      <c r="A56" s="39" t="s">
        <v>58</v>
      </c>
      <c r="B56" s="44" t="s">
        <v>75</v>
      </c>
      <c r="C56" s="48">
        <v>2</v>
      </c>
      <c r="D56" s="48">
        <v>120</v>
      </c>
      <c r="E56" s="48">
        <v>110</v>
      </c>
      <c r="F56" s="48">
        <v>10</v>
      </c>
      <c r="G56" s="48"/>
      <c r="H56" s="48"/>
      <c r="I56" s="48"/>
      <c r="J56" s="48"/>
      <c r="K56" s="62" t="s">
        <v>92</v>
      </c>
      <c r="L56" s="65"/>
    </row>
    <row r="57" spans="1:12" ht="16.5" customHeight="1">
      <c r="A57" s="39" t="s">
        <v>61</v>
      </c>
      <c r="B57" s="44" t="s">
        <v>81</v>
      </c>
      <c r="C57" s="48">
        <v>2</v>
      </c>
      <c r="D57" s="48">
        <v>20</v>
      </c>
      <c r="E57" s="48"/>
      <c r="F57" s="48">
        <v>20</v>
      </c>
      <c r="G57" s="48"/>
      <c r="H57" s="48"/>
      <c r="I57" s="48"/>
      <c r="J57" s="48"/>
      <c r="K57" s="64" t="s">
        <v>109</v>
      </c>
      <c r="L57" s="65"/>
    </row>
    <row r="58" spans="1:12" ht="16.5" customHeight="1">
      <c r="A58" s="39" t="s">
        <v>110</v>
      </c>
      <c r="B58" s="43" t="s">
        <v>111</v>
      </c>
      <c r="C58" s="48"/>
      <c r="D58" s="38">
        <f>SUM(D59:D64)</f>
        <v>150</v>
      </c>
      <c r="E58" s="38">
        <f aca="true" t="shared" si="1" ref="E58:J58">SUM(E59:E64)</f>
        <v>65</v>
      </c>
      <c r="F58" s="38">
        <f t="shared" si="1"/>
        <v>45</v>
      </c>
      <c r="G58" s="38"/>
      <c r="H58" s="38"/>
      <c r="I58" s="38">
        <f t="shared" si="1"/>
        <v>28</v>
      </c>
      <c r="J58" s="38">
        <f t="shared" si="1"/>
        <v>12</v>
      </c>
      <c r="K58" s="63"/>
      <c r="L58" s="61"/>
    </row>
    <row r="59" spans="1:12" s="27" customFormat="1" ht="54.75" customHeight="1">
      <c r="A59" s="50" t="s">
        <v>16</v>
      </c>
      <c r="B59" s="51" t="s">
        <v>43</v>
      </c>
      <c r="C59" s="52">
        <v>2</v>
      </c>
      <c r="D59" s="52">
        <v>30</v>
      </c>
      <c r="E59" s="52">
        <v>20</v>
      </c>
      <c r="F59" s="52">
        <v>10</v>
      </c>
      <c r="G59" s="52"/>
      <c r="H59" s="52"/>
      <c r="I59" s="52"/>
      <c r="J59" s="52"/>
      <c r="K59" s="67" t="s">
        <v>112</v>
      </c>
      <c r="L59" s="68"/>
    </row>
    <row r="60" spans="1:12" s="27" customFormat="1" ht="49.5" customHeight="1">
      <c r="A60" s="50" t="s">
        <v>19</v>
      </c>
      <c r="B60" s="51" t="s">
        <v>41</v>
      </c>
      <c r="C60" s="52">
        <v>2</v>
      </c>
      <c r="D60" s="52">
        <v>20</v>
      </c>
      <c r="E60" s="52">
        <v>10</v>
      </c>
      <c r="F60" s="52">
        <v>10</v>
      </c>
      <c r="G60" s="52"/>
      <c r="H60" s="52"/>
      <c r="I60" s="52"/>
      <c r="J60" s="52"/>
      <c r="K60" s="67" t="s">
        <v>113</v>
      </c>
      <c r="L60" s="68"/>
    </row>
    <row r="61" spans="1:12" s="27" customFormat="1" ht="45.75" customHeight="1">
      <c r="A61" s="50" t="s">
        <v>22</v>
      </c>
      <c r="B61" s="51" t="s">
        <v>31</v>
      </c>
      <c r="C61" s="52">
        <v>2</v>
      </c>
      <c r="D61" s="52">
        <v>30</v>
      </c>
      <c r="E61" s="52">
        <v>20</v>
      </c>
      <c r="F61" s="52">
        <v>10</v>
      </c>
      <c r="G61" s="52"/>
      <c r="H61" s="52"/>
      <c r="I61" s="52"/>
      <c r="J61" s="52"/>
      <c r="K61" s="67" t="s">
        <v>114</v>
      </c>
      <c r="L61" s="68"/>
    </row>
    <row r="62" spans="1:12" s="27" customFormat="1" ht="33" customHeight="1">
      <c r="A62" s="50" t="s">
        <v>25</v>
      </c>
      <c r="B62" s="51" t="s">
        <v>115</v>
      </c>
      <c r="C62" s="52">
        <v>2</v>
      </c>
      <c r="D62" s="52">
        <v>30</v>
      </c>
      <c r="E62" s="52">
        <v>15</v>
      </c>
      <c r="F62" s="52">
        <v>15</v>
      </c>
      <c r="G62" s="52"/>
      <c r="H62" s="52"/>
      <c r="I62" s="52"/>
      <c r="J62" s="52"/>
      <c r="K62" s="67" t="s">
        <v>116</v>
      </c>
      <c r="L62" s="68"/>
    </row>
    <row r="63" spans="1:12" s="27" customFormat="1" ht="18" customHeight="1">
      <c r="A63" s="50" t="s">
        <v>27</v>
      </c>
      <c r="B63" s="51" t="s">
        <v>117</v>
      </c>
      <c r="C63" s="52">
        <v>2</v>
      </c>
      <c r="D63" s="52">
        <v>20</v>
      </c>
      <c r="E63" s="53"/>
      <c r="F63" s="53"/>
      <c r="G63" s="52"/>
      <c r="H63" s="52"/>
      <c r="I63" s="53">
        <v>14</v>
      </c>
      <c r="J63" s="53">
        <v>6</v>
      </c>
      <c r="K63" s="67" t="s">
        <v>118</v>
      </c>
      <c r="L63" s="68"/>
    </row>
    <row r="64" spans="1:12" s="27" customFormat="1" ht="18" customHeight="1">
      <c r="A64" s="50" t="s">
        <v>30</v>
      </c>
      <c r="B64" s="51" t="s">
        <v>119</v>
      </c>
      <c r="C64" s="52">
        <v>2</v>
      </c>
      <c r="D64" s="52">
        <v>20</v>
      </c>
      <c r="E64" s="53"/>
      <c r="F64" s="53"/>
      <c r="G64" s="52"/>
      <c r="H64" s="52"/>
      <c r="I64" s="53">
        <v>14</v>
      </c>
      <c r="J64" s="53">
        <v>6</v>
      </c>
      <c r="K64" s="69" t="s">
        <v>120</v>
      </c>
      <c r="L64" s="68"/>
    </row>
    <row r="65" spans="1:12" ht="18" customHeight="1">
      <c r="A65" s="39" t="s">
        <v>121</v>
      </c>
      <c r="B65" s="43" t="s">
        <v>122</v>
      </c>
      <c r="C65" s="48"/>
      <c r="D65" s="38">
        <f>SUM(D66:D71)</f>
        <v>150</v>
      </c>
      <c r="E65" s="38">
        <f>SUM(E66:E71)</f>
        <v>50</v>
      </c>
      <c r="F65" s="38">
        <f>SUM(F66:F71)</f>
        <v>100</v>
      </c>
      <c r="G65" s="38"/>
      <c r="H65" s="38"/>
      <c r="I65" s="38"/>
      <c r="J65" s="38"/>
      <c r="K65" s="63"/>
      <c r="L65" s="61"/>
    </row>
    <row r="66" spans="1:12" ht="34.5" customHeight="1">
      <c r="A66" s="39" t="s">
        <v>16</v>
      </c>
      <c r="B66" s="44" t="s">
        <v>123</v>
      </c>
      <c r="C66" s="42">
        <v>2</v>
      </c>
      <c r="D66" s="48">
        <v>40</v>
      </c>
      <c r="E66" s="48">
        <v>30</v>
      </c>
      <c r="F66" s="48">
        <v>10</v>
      </c>
      <c r="G66" s="48"/>
      <c r="H66" s="48"/>
      <c r="I66" s="48"/>
      <c r="J66" s="48"/>
      <c r="K66" s="64" t="s">
        <v>124</v>
      </c>
      <c r="L66" s="61"/>
    </row>
    <row r="67" spans="1:12" ht="66.75" customHeight="1">
      <c r="A67" s="39" t="s">
        <v>19</v>
      </c>
      <c r="B67" s="44" t="s">
        <v>20</v>
      </c>
      <c r="C67" s="42">
        <v>2</v>
      </c>
      <c r="D67" s="48">
        <v>30</v>
      </c>
      <c r="E67" s="48"/>
      <c r="F67" s="48">
        <v>30</v>
      </c>
      <c r="G67" s="48"/>
      <c r="H67" s="48"/>
      <c r="I67" s="48"/>
      <c r="J67" s="48"/>
      <c r="K67" s="64" t="s">
        <v>125</v>
      </c>
      <c r="L67" s="61"/>
    </row>
    <row r="68" spans="1:12" ht="59.25" customHeight="1">
      <c r="A68" s="39" t="s">
        <v>22</v>
      </c>
      <c r="B68" s="70" t="s">
        <v>126</v>
      </c>
      <c r="C68" s="42">
        <v>2</v>
      </c>
      <c r="D68" s="48">
        <v>20</v>
      </c>
      <c r="E68" s="48"/>
      <c r="F68" s="48">
        <v>20</v>
      </c>
      <c r="G68" s="48"/>
      <c r="H68" s="48"/>
      <c r="I68" s="48"/>
      <c r="J68" s="48"/>
      <c r="K68" s="64" t="s">
        <v>127</v>
      </c>
      <c r="L68" s="61"/>
    </row>
    <row r="69" spans="1:12" ht="42.75" customHeight="1">
      <c r="A69" s="39" t="s">
        <v>25</v>
      </c>
      <c r="B69" s="70" t="s">
        <v>128</v>
      </c>
      <c r="C69" s="42">
        <v>2</v>
      </c>
      <c r="D69" s="48">
        <v>20</v>
      </c>
      <c r="E69" s="48"/>
      <c r="F69" s="48">
        <v>20</v>
      </c>
      <c r="G69" s="48"/>
      <c r="H69" s="48"/>
      <c r="I69" s="48"/>
      <c r="J69" s="48"/>
      <c r="K69" s="64" t="s">
        <v>129</v>
      </c>
      <c r="L69" s="61"/>
    </row>
    <row r="70" spans="1:12" ht="126" customHeight="1">
      <c r="A70" s="39" t="s">
        <v>27</v>
      </c>
      <c r="B70" s="44" t="s">
        <v>17</v>
      </c>
      <c r="C70" s="42">
        <v>2</v>
      </c>
      <c r="D70" s="48">
        <v>20</v>
      </c>
      <c r="E70" s="48"/>
      <c r="F70" s="48">
        <v>20</v>
      </c>
      <c r="G70" s="48"/>
      <c r="H70" s="48"/>
      <c r="I70" s="48"/>
      <c r="J70" s="48"/>
      <c r="K70" s="64" t="s">
        <v>130</v>
      </c>
      <c r="L70" s="61"/>
    </row>
    <row r="71" spans="1:12" ht="20.25" customHeight="1">
      <c r="A71" s="39" t="s">
        <v>30</v>
      </c>
      <c r="B71" s="44" t="s">
        <v>131</v>
      </c>
      <c r="C71" s="42">
        <v>2</v>
      </c>
      <c r="D71" s="48">
        <v>20</v>
      </c>
      <c r="E71" s="48">
        <v>20</v>
      </c>
      <c r="F71" s="48"/>
      <c r="G71" s="48"/>
      <c r="H71" s="48"/>
      <c r="I71" s="48"/>
      <c r="J71" s="48"/>
      <c r="K71" s="64" t="s">
        <v>132</v>
      </c>
      <c r="L71" s="61"/>
    </row>
    <row r="72" spans="1:12" ht="20.25" customHeight="1">
      <c r="A72" s="39" t="s">
        <v>133</v>
      </c>
      <c r="B72" s="43" t="s">
        <v>134</v>
      </c>
      <c r="C72" s="48"/>
      <c r="D72" s="37">
        <f aca="true" t="shared" si="2" ref="D72:J72">SUM(D73:D86)</f>
        <v>100</v>
      </c>
      <c r="E72" s="37">
        <f t="shared" si="2"/>
        <v>22</v>
      </c>
      <c r="F72" s="37">
        <f t="shared" si="2"/>
        <v>45</v>
      </c>
      <c r="G72" s="37">
        <f t="shared" si="2"/>
        <v>4</v>
      </c>
      <c r="H72" s="37">
        <f t="shared" si="2"/>
        <v>4</v>
      </c>
      <c r="I72" s="37">
        <f t="shared" si="2"/>
        <v>14</v>
      </c>
      <c r="J72" s="37">
        <f t="shared" si="2"/>
        <v>11</v>
      </c>
      <c r="K72" s="60"/>
      <c r="L72" s="81"/>
    </row>
    <row r="73" spans="1:12" ht="20.25" customHeight="1">
      <c r="A73" s="39" t="s">
        <v>16</v>
      </c>
      <c r="B73" s="71" t="s">
        <v>135</v>
      </c>
      <c r="C73" s="72">
        <v>2</v>
      </c>
      <c r="D73" s="73">
        <v>10</v>
      </c>
      <c r="E73" s="73">
        <v>4</v>
      </c>
      <c r="F73" s="73">
        <v>6</v>
      </c>
      <c r="G73" s="73"/>
      <c r="H73" s="73"/>
      <c r="I73" s="73"/>
      <c r="J73" s="73"/>
      <c r="K73" s="82" t="s">
        <v>136</v>
      </c>
      <c r="L73" s="61"/>
    </row>
    <row r="74" spans="1:12" ht="20.25" customHeight="1">
      <c r="A74" s="39" t="s">
        <v>19</v>
      </c>
      <c r="B74" s="71" t="s">
        <v>137</v>
      </c>
      <c r="C74" s="72">
        <v>2</v>
      </c>
      <c r="D74" s="73">
        <v>8</v>
      </c>
      <c r="E74" s="73">
        <v>8</v>
      </c>
      <c r="F74" s="73"/>
      <c r="G74" s="73"/>
      <c r="H74" s="73"/>
      <c r="I74" s="73"/>
      <c r="J74" s="73"/>
      <c r="K74" s="82" t="s">
        <v>138</v>
      </c>
      <c r="L74" s="61"/>
    </row>
    <row r="75" spans="1:12" ht="20.25" customHeight="1">
      <c r="A75" s="39" t="s">
        <v>22</v>
      </c>
      <c r="B75" s="71" t="s">
        <v>139</v>
      </c>
      <c r="C75" s="73">
        <v>2</v>
      </c>
      <c r="D75" s="73">
        <v>10</v>
      </c>
      <c r="E75" s="73">
        <v>5</v>
      </c>
      <c r="F75" s="73">
        <v>5</v>
      </c>
      <c r="G75" s="73"/>
      <c r="H75" s="73"/>
      <c r="I75" s="73"/>
      <c r="J75" s="73"/>
      <c r="K75" s="82" t="s">
        <v>140</v>
      </c>
      <c r="L75" s="61"/>
    </row>
    <row r="76" spans="1:12" ht="20.25" customHeight="1">
      <c r="A76" s="39" t="s">
        <v>25</v>
      </c>
      <c r="B76" s="71" t="s">
        <v>141</v>
      </c>
      <c r="C76" s="73">
        <v>2</v>
      </c>
      <c r="D76" s="73">
        <v>5</v>
      </c>
      <c r="E76" s="73"/>
      <c r="F76" s="73">
        <v>5</v>
      </c>
      <c r="G76" s="73"/>
      <c r="H76" s="73"/>
      <c r="I76" s="73"/>
      <c r="J76" s="73"/>
      <c r="K76" s="82" t="s">
        <v>142</v>
      </c>
      <c r="L76" s="61"/>
    </row>
    <row r="77" spans="1:12" ht="20.25" customHeight="1">
      <c r="A77" s="39" t="s">
        <v>27</v>
      </c>
      <c r="B77" s="71" t="s">
        <v>128</v>
      </c>
      <c r="C77" s="73">
        <v>2</v>
      </c>
      <c r="D77" s="73">
        <v>5</v>
      </c>
      <c r="E77" s="73"/>
      <c r="F77" s="73">
        <v>5</v>
      </c>
      <c r="G77" s="73"/>
      <c r="H77" s="73"/>
      <c r="I77" s="73"/>
      <c r="J77" s="73"/>
      <c r="K77" s="82" t="s">
        <v>143</v>
      </c>
      <c r="L77" s="61"/>
    </row>
    <row r="78" spans="1:12" ht="20.25" customHeight="1">
      <c r="A78" s="39" t="s">
        <v>30</v>
      </c>
      <c r="B78" s="71" t="s">
        <v>144</v>
      </c>
      <c r="C78" s="73">
        <v>2</v>
      </c>
      <c r="D78" s="73">
        <v>8</v>
      </c>
      <c r="E78" s="73"/>
      <c r="F78" s="73">
        <v>8</v>
      </c>
      <c r="G78" s="73"/>
      <c r="H78" s="73"/>
      <c r="I78" s="73"/>
      <c r="J78" s="73"/>
      <c r="K78" s="82" t="s">
        <v>145</v>
      </c>
      <c r="L78" s="61"/>
    </row>
    <row r="79" spans="1:12" ht="20.25" customHeight="1">
      <c r="A79" s="39" t="s">
        <v>47</v>
      </c>
      <c r="B79" s="71" t="s">
        <v>146</v>
      </c>
      <c r="C79" s="73">
        <v>2</v>
      </c>
      <c r="D79" s="73">
        <v>11</v>
      </c>
      <c r="E79" s="73"/>
      <c r="F79" s="73">
        <v>11</v>
      </c>
      <c r="G79" s="73"/>
      <c r="H79" s="73"/>
      <c r="I79" s="73"/>
      <c r="J79" s="73"/>
      <c r="K79" s="82" t="s">
        <v>147</v>
      </c>
      <c r="L79" s="61"/>
    </row>
    <row r="80" spans="1:12" ht="20.25" customHeight="1">
      <c r="A80" s="39" t="s">
        <v>50</v>
      </c>
      <c r="B80" s="71" t="s">
        <v>45</v>
      </c>
      <c r="C80" s="73">
        <v>2</v>
      </c>
      <c r="D80" s="73">
        <v>10</v>
      </c>
      <c r="E80" s="73">
        <v>5</v>
      </c>
      <c r="F80" s="73">
        <v>5</v>
      </c>
      <c r="G80" s="73"/>
      <c r="H80" s="73"/>
      <c r="I80" s="73"/>
      <c r="J80" s="73"/>
      <c r="K80" s="82" t="s">
        <v>148</v>
      </c>
      <c r="L80" s="61"/>
    </row>
    <row r="81" spans="1:12" ht="20.25" customHeight="1">
      <c r="A81" s="39" t="s">
        <v>53</v>
      </c>
      <c r="B81" s="71" t="s">
        <v>149</v>
      </c>
      <c r="C81" s="73">
        <v>2</v>
      </c>
      <c r="D81" s="73">
        <v>4</v>
      </c>
      <c r="E81" s="42"/>
      <c r="F81" s="42"/>
      <c r="G81" s="42">
        <v>2</v>
      </c>
      <c r="H81" s="42">
        <v>2</v>
      </c>
      <c r="I81" s="73"/>
      <c r="J81" s="73"/>
      <c r="K81" s="82" t="s">
        <v>150</v>
      </c>
      <c r="L81" s="61"/>
    </row>
    <row r="82" spans="1:12" ht="20.25" customHeight="1">
      <c r="A82" s="39" t="s">
        <v>55</v>
      </c>
      <c r="B82" s="71" t="s">
        <v>151</v>
      </c>
      <c r="C82" s="73">
        <v>2</v>
      </c>
      <c r="D82" s="73">
        <v>4</v>
      </c>
      <c r="E82" s="42"/>
      <c r="F82" s="42"/>
      <c r="G82" s="73">
        <v>2</v>
      </c>
      <c r="H82" s="73">
        <v>2</v>
      </c>
      <c r="I82" s="73"/>
      <c r="J82" s="73"/>
      <c r="K82" s="82" t="s">
        <v>150</v>
      </c>
      <c r="L82" s="61"/>
    </row>
    <row r="83" spans="1:12" ht="20.25" customHeight="1">
      <c r="A83" s="39" t="s">
        <v>58</v>
      </c>
      <c r="B83" s="71" t="s">
        <v>119</v>
      </c>
      <c r="C83" s="73">
        <v>2</v>
      </c>
      <c r="D83" s="73">
        <v>10</v>
      </c>
      <c r="E83" s="42"/>
      <c r="F83" s="42"/>
      <c r="G83" s="73"/>
      <c r="H83" s="73"/>
      <c r="I83" s="42">
        <v>5</v>
      </c>
      <c r="J83" s="42">
        <v>5</v>
      </c>
      <c r="K83" s="82" t="s">
        <v>152</v>
      </c>
      <c r="L83" s="61"/>
    </row>
    <row r="84" spans="1:12" ht="20.25" customHeight="1">
      <c r="A84" s="39" t="s">
        <v>61</v>
      </c>
      <c r="B84" s="71" t="s">
        <v>117</v>
      </c>
      <c r="C84" s="73">
        <v>2</v>
      </c>
      <c r="D84" s="73">
        <v>5</v>
      </c>
      <c r="E84" s="42"/>
      <c r="F84" s="42"/>
      <c r="G84" s="73"/>
      <c r="H84" s="73"/>
      <c r="I84" s="42">
        <v>3</v>
      </c>
      <c r="J84" s="42">
        <v>2</v>
      </c>
      <c r="K84" s="82" t="s">
        <v>153</v>
      </c>
      <c r="L84" s="61"/>
    </row>
    <row r="85" spans="1:12" ht="20.25" customHeight="1">
      <c r="A85" s="39" t="s">
        <v>64</v>
      </c>
      <c r="B85" s="71" t="s">
        <v>154</v>
      </c>
      <c r="C85" s="73">
        <v>2</v>
      </c>
      <c r="D85" s="73">
        <v>5</v>
      </c>
      <c r="E85" s="42"/>
      <c r="F85" s="42"/>
      <c r="G85" s="73"/>
      <c r="H85" s="73"/>
      <c r="I85" s="42">
        <v>3</v>
      </c>
      <c r="J85" s="42">
        <v>2</v>
      </c>
      <c r="K85" s="82" t="s">
        <v>155</v>
      </c>
      <c r="L85" s="61"/>
    </row>
    <row r="86" spans="1:12" ht="20.25" customHeight="1">
      <c r="A86" s="39" t="s">
        <v>67</v>
      </c>
      <c r="B86" s="71" t="s">
        <v>156</v>
      </c>
      <c r="C86" s="72">
        <v>2</v>
      </c>
      <c r="D86" s="73">
        <v>5</v>
      </c>
      <c r="E86" s="42"/>
      <c r="F86" s="42"/>
      <c r="G86" s="73"/>
      <c r="H86" s="73"/>
      <c r="I86" s="42">
        <v>3</v>
      </c>
      <c r="J86" s="42">
        <v>2</v>
      </c>
      <c r="K86" s="82" t="s">
        <v>157</v>
      </c>
      <c r="L86" s="61"/>
    </row>
    <row r="87" spans="1:12" s="27" customFormat="1" ht="16.5" customHeight="1">
      <c r="A87" s="50" t="s">
        <v>158</v>
      </c>
      <c r="B87" s="74" t="s">
        <v>159</v>
      </c>
      <c r="C87" s="75"/>
      <c r="D87" s="75">
        <v>80</v>
      </c>
      <c r="E87" s="53"/>
      <c r="F87" s="53">
        <v>80</v>
      </c>
      <c r="G87" s="75"/>
      <c r="H87" s="75"/>
      <c r="I87" s="75"/>
      <c r="J87" s="75"/>
      <c r="K87" s="83"/>
      <c r="L87" s="68"/>
    </row>
    <row r="88" spans="1:12" s="27" customFormat="1" ht="42.75" customHeight="1">
      <c r="A88" s="50" t="s">
        <v>16</v>
      </c>
      <c r="B88" s="76" t="s">
        <v>160</v>
      </c>
      <c r="C88" s="53">
        <v>2</v>
      </c>
      <c r="D88" s="53">
        <v>30</v>
      </c>
      <c r="E88" s="53"/>
      <c r="F88" s="53">
        <v>30</v>
      </c>
      <c r="G88" s="53"/>
      <c r="H88" s="53"/>
      <c r="I88" s="53"/>
      <c r="J88" s="53"/>
      <c r="K88" s="84" t="s">
        <v>161</v>
      </c>
      <c r="L88" s="68"/>
    </row>
    <row r="89" spans="1:12" s="27" customFormat="1" ht="141.75" customHeight="1">
      <c r="A89" s="50" t="s">
        <v>19</v>
      </c>
      <c r="B89" s="76" t="s">
        <v>20</v>
      </c>
      <c r="C89" s="53">
        <v>2</v>
      </c>
      <c r="D89" s="53">
        <v>40</v>
      </c>
      <c r="E89" s="53"/>
      <c r="F89" s="53">
        <v>40</v>
      </c>
      <c r="G89" s="53"/>
      <c r="H89" s="53"/>
      <c r="I89" s="53"/>
      <c r="J89" s="53"/>
      <c r="K89" s="84" t="s">
        <v>162</v>
      </c>
      <c r="L89" s="68"/>
    </row>
    <row r="90" spans="1:12" s="27" customFormat="1" ht="52.5" customHeight="1">
      <c r="A90" s="50" t="s">
        <v>22</v>
      </c>
      <c r="B90" s="76" t="s">
        <v>163</v>
      </c>
      <c r="C90" s="53">
        <v>2</v>
      </c>
      <c r="D90" s="53">
        <v>10</v>
      </c>
      <c r="E90" s="53"/>
      <c r="F90" s="53">
        <v>10</v>
      </c>
      <c r="G90" s="53"/>
      <c r="H90" s="53"/>
      <c r="I90" s="53"/>
      <c r="J90" s="53"/>
      <c r="K90" s="84" t="s">
        <v>164</v>
      </c>
      <c r="L90" s="68"/>
    </row>
    <row r="91" spans="1:12" s="28" customFormat="1" ht="19.5" customHeight="1">
      <c r="A91" s="50" t="s">
        <v>165</v>
      </c>
      <c r="B91" s="74" t="s">
        <v>166</v>
      </c>
      <c r="C91" s="75"/>
      <c r="D91" s="75">
        <f>SUM(D92:D102)</f>
        <v>160</v>
      </c>
      <c r="E91" s="75">
        <f>SUM(E92:E102)</f>
        <v>59</v>
      </c>
      <c r="F91" s="75">
        <f>SUM(F92:F102)</f>
        <v>101</v>
      </c>
      <c r="G91" s="75"/>
      <c r="H91" s="75"/>
      <c r="I91" s="75"/>
      <c r="J91" s="75"/>
      <c r="K91" s="85"/>
      <c r="L91" s="86"/>
    </row>
    <row r="92" spans="1:12" s="27" customFormat="1" ht="48.75" customHeight="1">
      <c r="A92" s="50" t="s">
        <v>16</v>
      </c>
      <c r="B92" s="77" t="s">
        <v>31</v>
      </c>
      <c r="C92" s="53">
        <v>2</v>
      </c>
      <c r="D92" s="53">
        <v>10</v>
      </c>
      <c r="E92" s="53">
        <v>5</v>
      </c>
      <c r="F92" s="53">
        <v>5</v>
      </c>
      <c r="G92" s="53"/>
      <c r="H92" s="53"/>
      <c r="I92" s="53"/>
      <c r="J92" s="53"/>
      <c r="K92" s="67" t="s">
        <v>167</v>
      </c>
      <c r="L92" s="68"/>
    </row>
    <row r="93" spans="1:12" s="27" customFormat="1" ht="45.75" customHeight="1">
      <c r="A93" s="50" t="s">
        <v>19</v>
      </c>
      <c r="B93" s="77" t="s">
        <v>43</v>
      </c>
      <c r="C93" s="53">
        <v>2</v>
      </c>
      <c r="D93" s="53">
        <v>10</v>
      </c>
      <c r="E93" s="53">
        <v>5</v>
      </c>
      <c r="F93" s="53">
        <v>5</v>
      </c>
      <c r="G93" s="53"/>
      <c r="H93" s="53"/>
      <c r="I93" s="53"/>
      <c r="J93" s="53"/>
      <c r="K93" s="67" t="s">
        <v>168</v>
      </c>
      <c r="L93" s="68"/>
    </row>
    <row r="94" spans="1:12" s="27" customFormat="1" ht="44.25" customHeight="1">
      <c r="A94" s="50" t="s">
        <v>22</v>
      </c>
      <c r="B94" s="77" t="s">
        <v>169</v>
      </c>
      <c r="C94" s="53">
        <v>2</v>
      </c>
      <c r="D94" s="53">
        <v>10</v>
      </c>
      <c r="E94" s="53">
        <v>5</v>
      </c>
      <c r="F94" s="53">
        <v>5</v>
      </c>
      <c r="G94" s="53"/>
      <c r="H94" s="53"/>
      <c r="I94" s="53"/>
      <c r="J94" s="53"/>
      <c r="K94" s="67" t="s">
        <v>167</v>
      </c>
      <c r="L94" s="68"/>
    </row>
    <row r="95" spans="1:12" s="27" customFormat="1" ht="45" customHeight="1">
      <c r="A95" s="50" t="s">
        <v>25</v>
      </c>
      <c r="B95" s="77" t="s">
        <v>170</v>
      </c>
      <c r="C95" s="53">
        <v>2</v>
      </c>
      <c r="D95" s="53">
        <v>10</v>
      </c>
      <c r="E95" s="53"/>
      <c r="F95" s="53">
        <v>10</v>
      </c>
      <c r="G95" s="53"/>
      <c r="H95" s="53"/>
      <c r="I95" s="53"/>
      <c r="J95" s="53"/>
      <c r="K95" s="67" t="s">
        <v>167</v>
      </c>
      <c r="L95" s="68"/>
    </row>
    <row r="96" spans="1:12" s="27" customFormat="1" ht="15" customHeight="1">
      <c r="A96" s="50" t="s">
        <v>27</v>
      </c>
      <c r="B96" s="77" t="s">
        <v>171</v>
      </c>
      <c r="C96" s="53">
        <v>2</v>
      </c>
      <c r="D96" s="53">
        <v>15</v>
      </c>
      <c r="E96" s="53">
        <v>3</v>
      </c>
      <c r="F96" s="53">
        <v>12</v>
      </c>
      <c r="G96" s="53"/>
      <c r="H96" s="53"/>
      <c r="I96" s="53"/>
      <c r="J96" s="53"/>
      <c r="K96" s="67" t="s">
        <v>172</v>
      </c>
      <c r="L96" s="68"/>
    </row>
    <row r="97" spans="1:12" s="27" customFormat="1" ht="15" customHeight="1">
      <c r="A97" s="50" t="s">
        <v>30</v>
      </c>
      <c r="B97" s="77" t="s">
        <v>173</v>
      </c>
      <c r="C97" s="53">
        <v>2</v>
      </c>
      <c r="D97" s="53">
        <v>10</v>
      </c>
      <c r="E97" s="53">
        <v>7</v>
      </c>
      <c r="F97" s="53">
        <v>3</v>
      </c>
      <c r="G97" s="53"/>
      <c r="H97" s="53"/>
      <c r="I97" s="53"/>
      <c r="J97" s="53"/>
      <c r="K97" s="67" t="s">
        <v>174</v>
      </c>
      <c r="L97" s="68"/>
    </row>
    <row r="98" spans="1:12" s="27" customFormat="1" ht="15" customHeight="1">
      <c r="A98" s="50" t="s">
        <v>47</v>
      </c>
      <c r="B98" s="77" t="s">
        <v>48</v>
      </c>
      <c r="C98" s="53">
        <v>2</v>
      </c>
      <c r="D98" s="53">
        <v>5</v>
      </c>
      <c r="E98" s="53">
        <v>5</v>
      </c>
      <c r="F98" s="53"/>
      <c r="G98" s="53"/>
      <c r="H98" s="53"/>
      <c r="I98" s="53"/>
      <c r="J98" s="53"/>
      <c r="K98" s="67" t="s">
        <v>174</v>
      </c>
      <c r="L98" s="68"/>
    </row>
    <row r="99" spans="1:12" s="27" customFormat="1" ht="51.75" customHeight="1">
      <c r="A99" s="50" t="s">
        <v>50</v>
      </c>
      <c r="B99" s="77" t="s">
        <v>175</v>
      </c>
      <c r="C99" s="53">
        <v>2</v>
      </c>
      <c r="D99" s="53">
        <v>10</v>
      </c>
      <c r="E99" s="53"/>
      <c r="F99" s="53">
        <v>10</v>
      </c>
      <c r="G99" s="53"/>
      <c r="H99" s="53"/>
      <c r="I99" s="53"/>
      <c r="J99" s="53"/>
      <c r="K99" s="67" t="s">
        <v>176</v>
      </c>
      <c r="L99" s="68"/>
    </row>
    <row r="100" spans="1:12" s="27" customFormat="1" ht="66" customHeight="1">
      <c r="A100" s="50" t="s">
        <v>53</v>
      </c>
      <c r="B100" s="77" t="s">
        <v>177</v>
      </c>
      <c r="C100" s="53">
        <v>2</v>
      </c>
      <c r="D100" s="53">
        <v>10</v>
      </c>
      <c r="E100" s="53"/>
      <c r="F100" s="53">
        <v>10</v>
      </c>
      <c r="G100" s="53"/>
      <c r="H100" s="53"/>
      <c r="I100" s="53"/>
      <c r="J100" s="53"/>
      <c r="K100" s="67" t="s">
        <v>178</v>
      </c>
      <c r="L100" s="68"/>
    </row>
    <row r="101" spans="1:12" s="27" customFormat="1" ht="48.75" customHeight="1">
      <c r="A101" s="50" t="s">
        <v>55</v>
      </c>
      <c r="B101" s="77" t="s">
        <v>41</v>
      </c>
      <c r="C101" s="53">
        <v>2</v>
      </c>
      <c r="D101" s="53">
        <v>10</v>
      </c>
      <c r="E101" s="53">
        <v>5</v>
      </c>
      <c r="F101" s="53">
        <v>5</v>
      </c>
      <c r="G101" s="53"/>
      <c r="H101" s="53"/>
      <c r="I101" s="53"/>
      <c r="J101" s="53"/>
      <c r="K101" s="67" t="s">
        <v>179</v>
      </c>
      <c r="L101" s="68"/>
    </row>
    <row r="102" spans="1:12" s="27" customFormat="1" ht="59.25" customHeight="1">
      <c r="A102" s="50" t="s">
        <v>58</v>
      </c>
      <c r="B102" s="77" t="s">
        <v>26</v>
      </c>
      <c r="C102" s="53">
        <v>2</v>
      </c>
      <c r="D102" s="53">
        <v>60</v>
      </c>
      <c r="E102" s="53">
        <v>24</v>
      </c>
      <c r="F102" s="53">
        <v>36</v>
      </c>
      <c r="G102" s="53"/>
      <c r="H102" s="53"/>
      <c r="I102" s="53"/>
      <c r="J102" s="53"/>
      <c r="K102" s="67" t="s">
        <v>180</v>
      </c>
      <c r="L102" s="68"/>
    </row>
    <row r="103" spans="1:12" s="27" customFormat="1" ht="18.75" customHeight="1">
      <c r="A103" s="50" t="s">
        <v>181</v>
      </c>
      <c r="B103" s="74" t="s">
        <v>182</v>
      </c>
      <c r="C103" s="48"/>
      <c r="D103" s="37">
        <v>60</v>
      </c>
      <c r="E103" s="53">
        <v>30</v>
      </c>
      <c r="F103" s="53">
        <v>30</v>
      </c>
      <c r="G103" s="37"/>
      <c r="H103" s="37"/>
      <c r="I103" s="37"/>
      <c r="J103" s="37"/>
      <c r="K103" s="60"/>
      <c r="L103" s="87"/>
    </row>
    <row r="104" spans="1:12" s="27" customFormat="1" ht="29.25" customHeight="1">
      <c r="A104" s="39" t="s">
        <v>16</v>
      </c>
      <c r="B104" s="41" t="s">
        <v>39</v>
      </c>
      <c r="C104" s="42">
        <v>2</v>
      </c>
      <c r="D104" s="78">
        <v>60</v>
      </c>
      <c r="E104" s="53">
        <v>30</v>
      </c>
      <c r="F104" s="53">
        <v>30</v>
      </c>
      <c r="G104" s="78"/>
      <c r="H104" s="78"/>
      <c r="I104" s="78"/>
      <c r="J104" s="78"/>
      <c r="K104" s="88" t="s">
        <v>183</v>
      </c>
      <c r="L104" s="87"/>
    </row>
    <row r="105" spans="1:12" ht="18" customHeight="1">
      <c r="A105" s="39" t="s">
        <v>184</v>
      </c>
      <c r="B105" s="43" t="s">
        <v>185</v>
      </c>
      <c r="C105" s="48"/>
      <c r="D105" s="37">
        <f>SUM(D106:D115)</f>
        <v>200</v>
      </c>
      <c r="E105" s="37">
        <f aca="true" t="shared" si="3" ref="E105:J105">SUM(E106:E115)</f>
        <v>100</v>
      </c>
      <c r="F105" s="37">
        <f t="shared" si="3"/>
        <v>65</v>
      </c>
      <c r="G105" s="37"/>
      <c r="H105" s="37"/>
      <c r="I105" s="37">
        <f t="shared" si="3"/>
        <v>25</v>
      </c>
      <c r="J105" s="37">
        <f t="shared" si="3"/>
        <v>10</v>
      </c>
      <c r="K105" s="60"/>
      <c r="L105" s="87"/>
    </row>
    <row r="106" spans="1:12" ht="18" customHeight="1">
      <c r="A106" s="39" t="s">
        <v>16</v>
      </c>
      <c r="B106" s="41" t="s">
        <v>186</v>
      </c>
      <c r="C106" s="42">
        <v>2</v>
      </c>
      <c r="D106" s="42">
        <v>52</v>
      </c>
      <c r="E106" s="42">
        <v>52</v>
      </c>
      <c r="F106" s="42"/>
      <c r="G106" s="42"/>
      <c r="H106" s="42"/>
      <c r="I106" s="42"/>
      <c r="J106" s="42"/>
      <c r="K106" s="62" t="s">
        <v>36</v>
      </c>
      <c r="L106" s="87"/>
    </row>
    <row r="107" spans="1:12" ht="18" customHeight="1">
      <c r="A107" s="39" t="s">
        <v>19</v>
      </c>
      <c r="B107" s="41" t="s">
        <v>186</v>
      </c>
      <c r="C107" s="42">
        <v>2</v>
      </c>
      <c r="D107" s="42">
        <v>3</v>
      </c>
      <c r="E107" s="42">
        <v>3</v>
      </c>
      <c r="F107" s="42"/>
      <c r="G107" s="42"/>
      <c r="H107" s="42"/>
      <c r="I107" s="42"/>
      <c r="J107" s="42"/>
      <c r="K107" s="62" t="s">
        <v>36</v>
      </c>
      <c r="L107" s="87" t="s">
        <v>187</v>
      </c>
    </row>
    <row r="108" spans="1:12" ht="18" customHeight="1">
      <c r="A108" s="39" t="s">
        <v>22</v>
      </c>
      <c r="B108" s="41" t="s">
        <v>188</v>
      </c>
      <c r="C108" s="42">
        <v>2</v>
      </c>
      <c r="D108" s="42">
        <v>42</v>
      </c>
      <c r="E108" s="42">
        <v>42</v>
      </c>
      <c r="F108" s="42"/>
      <c r="G108" s="42"/>
      <c r="H108" s="42"/>
      <c r="I108" s="42"/>
      <c r="J108" s="42"/>
      <c r="K108" s="62" t="s">
        <v>189</v>
      </c>
      <c r="L108" s="87"/>
    </row>
    <row r="109" spans="1:12" ht="18" customHeight="1">
      <c r="A109" s="39" t="s">
        <v>25</v>
      </c>
      <c r="B109" s="41" t="s">
        <v>188</v>
      </c>
      <c r="C109" s="42">
        <v>2</v>
      </c>
      <c r="D109" s="42">
        <v>3</v>
      </c>
      <c r="E109" s="42">
        <v>3</v>
      </c>
      <c r="F109" s="42"/>
      <c r="G109" s="42"/>
      <c r="H109" s="42"/>
      <c r="I109" s="42"/>
      <c r="J109" s="42"/>
      <c r="K109" s="62" t="s">
        <v>189</v>
      </c>
      <c r="L109" s="87" t="s">
        <v>187</v>
      </c>
    </row>
    <row r="110" spans="1:12" ht="18" customHeight="1">
      <c r="A110" s="39" t="s">
        <v>27</v>
      </c>
      <c r="B110" s="41" t="s">
        <v>190</v>
      </c>
      <c r="C110" s="42">
        <v>2</v>
      </c>
      <c r="D110" s="42">
        <v>20</v>
      </c>
      <c r="E110" s="42"/>
      <c r="F110" s="42"/>
      <c r="G110" s="42"/>
      <c r="H110" s="42"/>
      <c r="I110" s="42">
        <v>10</v>
      </c>
      <c r="J110" s="42">
        <v>10</v>
      </c>
      <c r="K110" s="62" t="s">
        <v>153</v>
      </c>
      <c r="L110" s="87"/>
    </row>
    <row r="111" spans="1:12" ht="18" customHeight="1">
      <c r="A111" s="39" t="s">
        <v>30</v>
      </c>
      <c r="B111" s="41" t="s">
        <v>190</v>
      </c>
      <c r="C111" s="42">
        <v>2</v>
      </c>
      <c r="D111" s="42">
        <v>15</v>
      </c>
      <c r="E111" s="42"/>
      <c r="F111" s="42"/>
      <c r="G111" s="42"/>
      <c r="H111" s="42"/>
      <c r="I111" s="42">
        <v>15</v>
      </c>
      <c r="J111" s="42"/>
      <c r="K111" s="62" t="s">
        <v>153</v>
      </c>
      <c r="L111" s="87" t="s">
        <v>187</v>
      </c>
    </row>
    <row r="112" spans="1:12" ht="18" customHeight="1">
      <c r="A112" s="39" t="s">
        <v>47</v>
      </c>
      <c r="B112" s="41" t="s">
        <v>191</v>
      </c>
      <c r="C112" s="42">
        <v>2</v>
      </c>
      <c r="D112" s="42">
        <v>45</v>
      </c>
      <c r="E112" s="42"/>
      <c r="F112" s="42">
        <v>45</v>
      </c>
      <c r="G112" s="42"/>
      <c r="H112" s="42"/>
      <c r="I112" s="42"/>
      <c r="J112" s="42"/>
      <c r="K112" s="62" t="s">
        <v>142</v>
      </c>
      <c r="L112" s="87"/>
    </row>
    <row r="113" spans="1:12" ht="18" customHeight="1">
      <c r="A113" s="39" t="s">
        <v>50</v>
      </c>
      <c r="B113" s="41" t="s">
        <v>191</v>
      </c>
      <c r="C113" s="42">
        <v>2</v>
      </c>
      <c r="D113" s="42">
        <v>5</v>
      </c>
      <c r="E113" s="42"/>
      <c r="F113" s="42">
        <v>5</v>
      </c>
      <c r="G113" s="42"/>
      <c r="H113" s="42"/>
      <c r="I113" s="42"/>
      <c r="J113" s="42"/>
      <c r="K113" s="62" t="s">
        <v>142</v>
      </c>
      <c r="L113" s="87" t="s">
        <v>187</v>
      </c>
    </row>
    <row r="114" spans="1:12" ht="18" customHeight="1">
      <c r="A114" s="39" t="s">
        <v>53</v>
      </c>
      <c r="B114" s="41" t="s">
        <v>192</v>
      </c>
      <c r="C114" s="42">
        <v>2</v>
      </c>
      <c r="D114" s="42">
        <v>10</v>
      </c>
      <c r="E114" s="42"/>
      <c r="F114" s="42">
        <v>10</v>
      </c>
      <c r="G114" s="42"/>
      <c r="H114" s="42"/>
      <c r="I114" s="42"/>
      <c r="J114" s="42"/>
      <c r="K114" s="62" t="s">
        <v>193</v>
      </c>
      <c r="L114" s="87"/>
    </row>
    <row r="115" spans="1:12" ht="18" customHeight="1">
      <c r="A115" s="39" t="s">
        <v>55</v>
      </c>
      <c r="B115" s="41" t="s">
        <v>192</v>
      </c>
      <c r="C115" s="42">
        <v>2</v>
      </c>
      <c r="D115" s="42">
        <v>5</v>
      </c>
      <c r="E115" s="42"/>
      <c r="F115" s="42">
        <v>5</v>
      </c>
      <c r="G115" s="42"/>
      <c r="H115" s="42"/>
      <c r="I115" s="42"/>
      <c r="J115" s="42"/>
      <c r="K115" s="62" t="s">
        <v>193</v>
      </c>
      <c r="L115" s="87" t="s">
        <v>187</v>
      </c>
    </row>
    <row r="116" spans="1:12" ht="18" customHeight="1">
      <c r="A116" s="39" t="s">
        <v>194</v>
      </c>
      <c r="B116" s="43" t="s">
        <v>195</v>
      </c>
      <c r="C116" s="48"/>
      <c r="D116" s="37">
        <f>SUM(D117:D130)</f>
        <v>400</v>
      </c>
      <c r="E116" s="37">
        <f>SUM(E117:E130)</f>
        <v>185</v>
      </c>
      <c r="F116" s="37">
        <f>SUM(F117:F130)</f>
        <v>150</v>
      </c>
      <c r="G116" s="37">
        <f>SUM(G117:G130)</f>
        <v>15</v>
      </c>
      <c r="H116" s="37"/>
      <c r="I116" s="37">
        <f>SUM(I117:I130)</f>
        <v>50</v>
      </c>
      <c r="J116" s="37"/>
      <c r="K116" s="60"/>
      <c r="L116" s="87"/>
    </row>
    <row r="117" spans="1:12" ht="70.5" customHeight="1">
      <c r="A117" s="39" t="s">
        <v>16</v>
      </c>
      <c r="B117" s="44" t="s">
        <v>62</v>
      </c>
      <c r="C117" s="48">
        <v>2</v>
      </c>
      <c r="D117" s="42">
        <v>40</v>
      </c>
      <c r="E117" s="42"/>
      <c r="F117" s="42">
        <v>40</v>
      </c>
      <c r="G117" s="42"/>
      <c r="H117" s="42"/>
      <c r="I117" s="42"/>
      <c r="J117" s="42"/>
      <c r="K117" s="62" t="s">
        <v>196</v>
      </c>
      <c r="L117" s="61"/>
    </row>
    <row r="118" spans="1:12" ht="30.75" customHeight="1">
      <c r="A118" s="39" t="s">
        <v>19</v>
      </c>
      <c r="B118" s="44" t="s">
        <v>128</v>
      </c>
      <c r="C118" s="48">
        <v>2</v>
      </c>
      <c r="D118" s="42">
        <v>32</v>
      </c>
      <c r="E118" s="79"/>
      <c r="F118" s="79">
        <v>32</v>
      </c>
      <c r="G118" s="79"/>
      <c r="H118" s="79"/>
      <c r="I118" s="79"/>
      <c r="J118" s="79"/>
      <c r="K118" s="89" t="s">
        <v>197</v>
      </c>
      <c r="L118" s="61"/>
    </row>
    <row r="119" spans="1:12" ht="16.5" customHeight="1">
      <c r="A119" s="39" t="s">
        <v>22</v>
      </c>
      <c r="B119" s="44" t="s">
        <v>198</v>
      </c>
      <c r="C119" s="48">
        <v>2</v>
      </c>
      <c r="D119" s="42">
        <v>40</v>
      </c>
      <c r="E119" s="79"/>
      <c r="F119" s="79">
        <v>40</v>
      </c>
      <c r="G119" s="79"/>
      <c r="H119" s="79"/>
      <c r="I119" s="79"/>
      <c r="J119" s="79"/>
      <c r="K119" s="89" t="s">
        <v>199</v>
      </c>
      <c r="L119" s="61"/>
    </row>
    <row r="120" spans="1:12" ht="16.5" customHeight="1">
      <c r="A120" s="39" t="s">
        <v>25</v>
      </c>
      <c r="B120" s="44" t="s">
        <v>139</v>
      </c>
      <c r="C120" s="48">
        <v>2</v>
      </c>
      <c r="D120" s="42">
        <v>39</v>
      </c>
      <c r="E120" s="79">
        <v>36</v>
      </c>
      <c r="F120" s="79">
        <v>3</v>
      </c>
      <c r="G120" s="79"/>
      <c r="H120" s="79"/>
      <c r="I120" s="79"/>
      <c r="J120" s="79"/>
      <c r="K120" s="89" t="s">
        <v>200</v>
      </c>
      <c r="L120" s="61"/>
    </row>
    <row r="121" spans="1:12" ht="16.5" customHeight="1">
      <c r="A121" s="39" t="s">
        <v>27</v>
      </c>
      <c r="B121" s="44" t="s">
        <v>139</v>
      </c>
      <c r="C121" s="48">
        <v>2</v>
      </c>
      <c r="D121" s="42">
        <v>1</v>
      </c>
      <c r="E121" s="79">
        <v>1</v>
      </c>
      <c r="F121" s="79"/>
      <c r="G121" s="79"/>
      <c r="H121" s="79"/>
      <c r="I121" s="79"/>
      <c r="J121" s="79"/>
      <c r="K121" s="89" t="s">
        <v>200</v>
      </c>
      <c r="L121" s="87" t="s">
        <v>187</v>
      </c>
    </row>
    <row r="122" spans="1:12" ht="16.5" customHeight="1">
      <c r="A122" s="39" t="s">
        <v>30</v>
      </c>
      <c r="B122" s="44" t="s">
        <v>51</v>
      </c>
      <c r="C122" s="48">
        <v>2</v>
      </c>
      <c r="D122" s="42">
        <v>55</v>
      </c>
      <c r="E122" s="79">
        <v>50</v>
      </c>
      <c r="F122" s="79">
        <v>5</v>
      </c>
      <c r="G122" s="79"/>
      <c r="H122" s="79"/>
      <c r="I122" s="79"/>
      <c r="J122" s="79"/>
      <c r="K122" s="89" t="s">
        <v>201</v>
      </c>
      <c r="L122" s="61"/>
    </row>
    <row r="123" spans="1:12" ht="16.5" customHeight="1">
      <c r="A123" s="39" t="s">
        <v>47</v>
      </c>
      <c r="B123" s="44" t="s">
        <v>35</v>
      </c>
      <c r="C123" s="48">
        <v>2</v>
      </c>
      <c r="D123" s="42">
        <v>42</v>
      </c>
      <c r="E123" s="79">
        <v>42</v>
      </c>
      <c r="F123" s="79"/>
      <c r="G123" s="79"/>
      <c r="H123" s="79"/>
      <c r="I123" s="79"/>
      <c r="J123" s="79"/>
      <c r="K123" s="89" t="s">
        <v>202</v>
      </c>
      <c r="L123" s="61"/>
    </row>
    <row r="124" spans="1:12" ht="54" customHeight="1">
      <c r="A124" s="39" t="s">
        <v>50</v>
      </c>
      <c r="B124" s="44" t="s">
        <v>45</v>
      </c>
      <c r="C124" s="48">
        <v>2</v>
      </c>
      <c r="D124" s="42">
        <v>38</v>
      </c>
      <c r="E124" s="79">
        <v>36</v>
      </c>
      <c r="F124" s="79">
        <v>2</v>
      </c>
      <c r="G124" s="79"/>
      <c r="H124" s="79"/>
      <c r="I124" s="79"/>
      <c r="J124" s="79"/>
      <c r="K124" s="89" t="s">
        <v>203</v>
      </c>
      <c r="L124" s="61"/>
    </row>
    <row r="125" spans="1:12" ht="54" customHeight="1">
      <c r="A125" s="39" t="s">
        <v>53</v>
      </c>
      <c r="B125" s="44" t="s">
        <v>23</v>
      </c>
      <c r="C125" s="48">
        <v>2</v>
      </c>
      <c r="D125" s="42">
        <v>40</v>
      </c>
      <c r="E125" s="79">
        <v>20</v>
      </c>
      <c r="F125" s="79">
        <v>20</v>
      </c>
      <c r="G125" s="79"/>
      <c r="H125" s="79"/>
      <c r="I125" s="79"/>
      <c r="J125" s="79"/>
      <c r="K125" s="89" t="s">
        <v>204</v>
      </c>
      <c r="L125" s="61"/>
    </row>
    <row r="126" spans="1:12" ht="54" customHeight="1">
      <c r="A126" s="39" t="s">
        <v>55</v>
      </c>
      <c r="B126" s="80" t="s">
        <v>23</v>
      </c>
      <c r="C126" s="48">
        <v>2</v>
      </c>
      <c r="D126" s="42">
        <v>3</v>
      </c>
      <c r="E126" s="79"/>
      <c r="F126" s="79">
        <v>3</v>
      </c>
      <c r="G126" s="79"/>
      <c r="H126" s="79"/>
      <c r="I126" s="79"/>
      <c r="J126" s="79"/>
      <c r="K126" s="89" t="s">
        <v>204</v>
      </c>
      <c r="L126" s="61" t="s">
        <v>187</v>
      </c>
    </row>
    <row r="127" spans="1:12" ht="25.5" customHeight="1">
      <c r="A127" s="39" t="s">
        <v>58</v>
      </c>
      <c r="B127" s="44" t="s">
        <v>70</v>
      </c>
      <c r="C127" s="48">
        <v>2</v>
      </c>
      <c r="D127" s="42">
        <v>5</v>
      </c>
      <c r="E127" s="79"/>
      <c r="F127" s="79">
        <v>5</v>
      </c>
      <c r="G127" s="79"/>
      <c r="H127" s="79"/>
      <c r="I127" s="79"/>
      <c r="J127" s="79"/>
      <c r="K127" s="89" t="s">
        <v>205</v>
      </c>
      <c r="L127" s="61"/>
    </row>
    <row r="128" spans="1:12" ht="55.5" customHeight="1">
      <c r="A128" s="39" t="s">
        <v>61</v>
      </c>
      <c r="B128" s="41" t="s">
        <v>154</v>
      </c>
      <c r="C128" s="48">
        <v>2</v>
      </c>
      <c r="D128" s="42">
        <v>25</v>
      </c>
      <c r="E128" s="42"/>
      <c r="F128" s="42"/>
      <c r="G128" s="42"/>
      <c r="H128" s="42"/>
      <c r="I128" s="42">
        <v>25</v>
      </c>
      <c r="J128" s="42"/>
      <c r="K128" s="62" t="s">
        <v>206</v>
      </c>
      <c r="L128" s="61"/>
    </row>
    <row r="129" spans="1:12" ht="42" customHeight="1">
      <c r="A129" s="39" t="s">
        <v>64</v>
      </c>
      <c r="B129" s="44" t="s">
        <v>119</v>
      </c>
      <c r="C129" s="48">
        <v>2</v>
      </c>
      <c r="D129" s="42">
        <v>25</v>
      </c>
      <c r="E129" s="42"/>
      <c r="F129" s="42"/>
      <c r="G129" s="42"/>
      <c r="H129" s="42"/>
      <c r="I129" s="42">
        <v>25</v>
      </c>
      <c r="J129" s="42"/>
      <c r="K129" s="62" t="s">
        <v>207</v>
      </c>
      <c r="L129" s="61"/>
    </row>
    <row r="130" spans="1:12" ht="18" customHeight="1">
      <c r="A130" s="39" t="s">
        <v>67</v>
      </c>
      <c r="B130" s="44" t="s">
        <v>149</v>
      </c>
      <c r="C130" s="48">
        <v>2</v>
      </c>
      <c r="D130" s="42">
        <v>15</v>
      </c>
      <c r="E130" s="42"/>
      <c r="F130" s="42"/>
      <c r="G130" s="42">
        <v>15</v>
      </c>
      <c r="H130" s="42"/>
      <c r="I130" s="42"/>
      <c r="J130" s="42"/>
      <c r="K130" s="62" t="s">
        <v>150</v>
      </c>
      <c r="L130" s="61"/>
    </row>
    <row r="131" spans="1:12" ht="18" customHeight="1">
      <c r="A131" s="39" t="s">
        <v>208</v>
      </c>
      <c r="B131" s="43" t="s">
        <v>209</v>
      </c>
      <c r="C131" s="48"/>
      <c r="D131" s="37">
        <f>SUM(D132:D161)</f>
        <v>150</v>
      </c>
      <c r="E131" s="37">
        <f aca="true" t="shared" si="4" ref="E131:J131">SUM(E132:E161)</f>
        <v>45</v>
      </c>
      <c r="F131" s="37">
        <f t="shared" si="4"/>
        <v>65</v>
      </c>
      <c r="G131" s="37">
        <f t="shared" si="4"/>
        <v>14</v>
      </c>
      <c r="H131" s="37">
        <f t="shared" si="4"/>
        <v>6</v>
      </c>
      <c r="I131" s="37">
        <f t="shared" si="4"/>
        <v>16</v>
      </c>
      <c r="J131" s="37">
        <f t="shared" si="4"/>
        <v>4</v>
      </c>
      <c r="K131" s="60"/>
      <c r="L131" s="61"/>
    </row>
    <row r="132" spans="1:12" ht="18" customHeight="1">
      <c r="A132" s="39" t="s">
        <v>16</v>
      </c>
      <c r="B132" s="44" t="s">
        <v>45</v>
      </c>
      <c r="C132" s="48">
        <v>2</v>
      </c>
      <c r="D132" s="42">
        <v>8</v>
      </c>
      <c r="E132" s="42">
        <v>5</v>
      </c>
      <c r="F132" s="42">
        <v>3</v>
      </c>
      <c r="G132" s="42"/>
      <c r="H132" s="42"/>
      <c r="I132" s="42"/>
      <c r="J132" s="42"/>
      <c r="K132" s="62" t="s">
        <v>210</v>
      </c>
      <c r="L132" s="61"/>
    </row>
    <row r="133" spans="1:12" ht="18" customHeight="1">
      <c r="A133" s="39" t="s">
        <v>19</v>
      </c>
      <c r="B133" s="44" t="s">
        <v>45</v>
      </c>
      <c r="C133" s="48">
        <v>2</v>
      </c>
      <c r="D133" s="42">
        <v>2</v>
      </c>
      <c r="E133" s="42">
        <v>1</v>
      </c>
      <c r="F133" s="42">
        <v>1</v>
      </c>
      <c r="G133" s="42"/>
      <c r="H133" s="42"/>
      <c r="I133" s="42"/>
      <c r="J133" s="42"/>
      <c r="K133" s="62" t="s">
        <v>210</v>
      </c>
      <c r="L133" s="61" t="s">
        <v>187</v>
      </c>
    </row>
    <row r="134" spans="1:12" ht="18" customHeight="1">
      <c r="A134" s="39" t="s">
        <v>22</v>
      </c>
      <c r="B134" s="44" t="s">
        <v>31</v>
      </c>
      <c r="C134" s="48">
        <v>2</v>
      </c>
      <c r="D134" s="42">
        <v>8</v>
      </c>
      <c r="E134" s="42">
        <v>3</v>
      </c>
      <c r="F134" s="42">
        <v>5</v>
      </c>
      <c r="G134" s="42"/>
      <c r="H134" s="42"/>
      <c r="I134" s="42"/>
      <c r="J134" s="42"/>
      <c r="K134" s="62" t="s">
        <v>211</v>
      </c>
      <c r="L134" s="61"/>
    </row>
    <row r="135" spans="1:12" ht="18" customHeight="1">
      <c r="A135" s="39" t="s">
        <v>25</v>
      </c>
      <c r="B135" s="44" t="s">
        <v>31</v>
      </c>
      <c r="C135" s="48">
        <v>2</v>
      </c>
      <c r="D135" s="42">
        <v>2</v>
      </c>
      <c r="E135" s="42">
        <v>1</v>
      </c>
      <c r="F135" s="42">
        <v>1</v>
      </c>
      <c r="G135" s="42"/>
      <c r="H135" s="42"/>
      <c r="I135" s="42"/>
      <c r="J135" s="42"/>
      <c r="K135" s="62" t="s">
        <v>211</v>
      </c>
      <c r="L135" s="61" t="s">
        <v>187</v>
      </c>
    </row>
    <row r="136" spans="1:12" ht="18" customHeight="1">
      <c r="A136" s="39" t="s">
        <v>27</v>
      </c>
      <c r="B136" s="44" t="s">
        <v>39</v>
      </c>
      <c r="C136" s="48">
        <v>2</v>
      </c>
      <c r="D136" s="42">
        <v>8</v>
      </c>
      <c r="E136" s="42">
        <v>4</v>
      </c>
      <c r="F136" s="42">
        <v>4</v>
      </c>
      <c r="G136" s="42"/>
      <c r="H136" s="42"/>
      <c r="I136" s="42"/>
      <c r="J136" s="42"/>
      <c r="K136" s="62" t="s">
        <v>212</v>
      </c>
      <c r="L136" s="61"/>
    </row>
    <row r="137" spans="1:12" ht="18" customHeight="1">
      <c r="A137" s="39" t="s">
        <v>30</v>
      </c>
      <c r="B137" s="44" t="s">
        <v>39</v>
      </c>
      <c r="C137" s="48">
        <v>2</v>
      </c>
      <c r="D137" s="42">
        <v>2</v>
      </c>
      <c r="E137" s="42">
        <v>1</v>
      </c>
      <c r="F137" s="42">
        <v>1</v>
      </c>
      <c r="G137" s="42"/>
      <c r="H137" s="42"/>
      <c r="I137" s="42"/>
      <c r="J137" s="42"/>
      <c r="K137" s="62" t="s">
        <v>212</v>
      </c>
      <c r="L137" s="61" t="s">
        <v>187</v>
      </c>
    </row>
    <row r="138" spans="1:12" ht="18" customHeight="1">
      <c r="A138" s="39" t="s">
        <v>47</v>
      </c>
      <c r="B138" s="44" t="s">
        <v>213</v>
      </c>
      <c r="C138" s="48">
        <v>2</v>
      </c>
      <c r="D138" s="42">
        <v>8</v>
      </c>
      <c r="E138" s="42"/>
      <c r="F138" s="42">
        <v>8</v>
      </c>
      <c r="G138" s="42"/>
      <c r="H138" s="42"/>
      <c r="I138" s="42"/>
      <c r="J138" s="42"/>
      <c r="K138" s="62" t="s">
        <v>214</v>
      </c>
      <c r="L138" s="61"/>
    </row>
    <row r="139" spans="1:12" ht="18" customHeight="1">
      <c r="A139" s="39" t="s">
        <v>50</v>
      </c>
      <c r="B139" s="44" t="s">
        <v>213</v>
      </c>
      <c r="C139" s="48">
        <v>2</v>
      </c>
      <c r="D139" s="42">
        <v>2</v>
      </c>
      <c r="E139" s="42"/>
      <c r="F139" s="42">
        <v>2</v>
      </c>
      <c r="G139" s="42"/>
      <c r="H139" s="42"/>
      <c r="I139" s="42"/>
      <c r="J139" s="42"/>
      <c r="K139" s="62" t="s">
        <v>214</v>
      </c>
      <c r="L139" s="61" t="s">
        <v>187</v>
      </c>
    </row>
    <row r="140" spans="1:12" ht="18" customHeight="1">
      <c r="A140" s="39" t="s">
        <v>53</v>
      </c>
      <c r="B140" s="44" t="s">
        <v>215</v>
      </c>
      <c r="C140" s="48">
        <v>2</v>
      </c>
      <c r="D140" s="42">
        <v>8</v>
      </c>
      <c r="E140" s="42"/>
      <c r="F140" s="42">
        <v>8</v>
      </c>
      <c r="G140" s="42"/>
      <c r="H140" s="42"/>
      <c r="I140" s="42"/>
      <c r="J140" s="42"/>
      <c r="K140" s="62" t="s">
        <v>216</v>
      </c>
      <c r="L140" s="61"/>
    </row>
    <row r="141" spans="1:12" ht="18" customHeight="1">
      <c r="A141" s="39" t="s">
        <v>55</v>
      </c>
      <c r="B141" s="44" t="s">
        <v>215</v>
      </c>
      <c r="C141" s="48">
        <v>2</v>
      </c>
      <c r="D141" s="42">
        <v>2</v>
      </c>
      <c r="E141" s="42"/>
      <c r="F141" s="42">
        <v>2</v>
      </c>
      <c r="G141" s="42"/>
      <c r="H141" s="42"/>
      <c r="I141" s="42"/>
      <c r="J141" s="42"/>
      <c r="K141" s="62" t="s">
        <v>216</v>
      </c>
      <c r="L141" s="61" t="s">
        <v>187</v>
      </c>
    </row>
    <row r="142" spans="1:12" ht="18" customHeight="1">
      <c r="A142" s="39" t="s">
        <v>58</v>
      </c>
      <c r="B142" s="44" t="s">
        <v>56</v>
      </c>
      <c r="C142" s="48">
        <v>2</v>
      </c>
      <c r="D142" s="42">
        <v>8</v>
      </c>
      <c r="E142" s="42"/>
      <c r="F142" s="42">
        <v>8</v>
      </c>
      <c r="G142" s="42"/>
      <c r="H142" s="42"/>
      <c r="I142" s="42"/>
      <c r="J142" s="42"/>
      <c r="K142" s="62" t="s">
        <v>217</v>
      </c>
      <c r="L142" s="61"/>
    </row>
    <row r="143" spans="1:12" ht="18" customHeight="1">
      <c r="A143" s="39" t="s">
        <v>61</v>
      </c>
      <c r="B143" s="44" t="s">
        <v>56</v>
      </c>
      <c r="C143" s="48">
        <v>2</v>
      </c>
      <c r="D143" s="42">
        <v>2</v>
      </c>
      <c r="E143" s="42"/>
      <c r="F143" s="42">
        <v>2</v>
      </c>
      <c r="G143" s="42"/>
      <c r="H143" s="42"/>
      <c r="I143" s="42"/>
      <c r="J143" s="42"/>
      <c r="K143" s="62" t="s">
        <v>217</v>
      </c>
      <c r="L143" s="61" t="s">
        <v>187</v>
      </c>
    </row>
    <row r="144" spans="1:12" ht="18" customHeight="1">
      <c r="A144" s="39" t="s">
        <v>64</v>
      </c>
      <c r="B144" s="44" t="s">
        <v>17</v>
      </c>
      <c r="C144" s="48">
        <v>2</v>
      </c>
      <c r="D144" s="42">
        <v>8</v>
      </c>
      <c r="E144" s="42"/>
      <c r="F144" s="42">
        <v>8</v>
      </c>
      <c r="G144" s="42"/>
      <c r="H144" s="42"/>
      <c r="I144" s="42"/>
      <c r="J144" s="42"/>
      <c r="K144" s="62" t="s">
        <v>218</v>
      </c>
      <c r="L144" s="61"/>
    </row>
    <row r="145" spans="1:12" ht="18" customHeight="1">
      <c r="A145" s="39" t="s">
        <v>67</v>
      </c>
      <c r="B145" s="44" t="s">
        <v>17</v>
      </c>
      <c r="C145" s="48">
        <v>2</v>
      </c>
      <c r="D145" s="42">
        <v>2</v>
      </c>
      <c r="E145" s="42"/>
      <c r="F145" s="42">
        <v>2</v>
      </c>
      <c r="G145" s="42"/>
      <c r="H145" s="42"/>
      <c r="I145" s="42"/>
      <c r="J145" s="42"/>
      <c r="K145" s="62" t="s">
        <v>218</v>
      </c>
      <c r="L145" s="61" t="s">
        <v>187</v>
      </c>
    </row>
    <row r="146" spans="1:12" ht="18" customHeight="1">
      <c r="A146" s="39" t="s">
        <v>69</v>
      </c>
      <c r="B146" s="44" t="s">
        <v>219</v>
      </c>
      <c r="C146" s="48">
        <v>2</v>
      </c>
      <c r="D146" s="42">
        <v>8</v>
      </c>
      <c r="E146" s="42">
        <v>8</v>
      </c>
      <c r="F146" s="42"/>
      <c r="G146" s="42"/>
      <c r="H146" s="42"/>
      <c r="I146" s="42"/>
      <c r="J146" s="42"/>
      <c r="K146" s="62" t="s">
        <v>220</v>
      </c>
      <c r="L146" s="61"/>
    </row>
    <row r="147" spans="1:12" ht="18" customHeight="1">
      <c r="A147" s="39" t="s">
        <v>221</v>
      </c>
      <c r="B147" s="44" t="s">
        <v>219</v>
      </c>
      <c r="C147" s="48">
        <v>2</v>
      </c>
      <c r="D147" s="42">
        <v>2</v>
      </c>
      <c r="E147" s="42">
        <v>2</v>
      </c>
      <c r="F147" s="42"/>
      <c r="G147" s="42"/>
      <c r="H147" s="42"/>
      <c r="I147" s="42"/>
      <c r="J147" s="42"/>
      <c r="K147" s="62" t="s">
        <v>220</v>
      </c>
      <c r="L147" s="61" t="s">
        <v>187</v>
      </c>
    </row>
    <row r="148" spans="1:12" ht="18" customHeight="1">
      <c r="A148" s="39" t="s">
        <v>222</v>
      </c>
      <c r="B148" s="44" t="s">
        <v>51</v>
      </c>
      <c r="C148" s="48">
        <v>2</v>
      </c>
      <c r="D148" s="42">
        <v>8</v>
      </c>
      <c r="E148" s="42">
        <v>8</v>
      </c>
      <c r="F148" s="42"/>
      <c r="G148" s="42"/>
      <c r="H148" s="42"/>
      <c r="I148" s="42"/>
      <c r="J148" s="42"/>
      <c r="K148" s="62" t="s">
        <v>51</v>
      </c>
      <c r="L148" s="61"/>
    </row>
    <row r="149" spans="1:12" ht="18" customHeight="1">
      <c r="A149" s="39" t="s">
        <v>223</v>
      </c>
      <c r="B149" s="44" t="s">
        <v>51</v>
      </c>
      <c r="C149" s="48">
        <v>2</v>
      </c>
      <c r="D149" s="42">
        <v>2</v>
      </c>
      <c r="E149" s="42">
        <v>2</v>
      </c>
      <c r="F149" s="42"/>
      <c r="G149" s="42"/>
      <c r="H149" s="42"/>
      <c r="I149" s="42"/>
      <c r="J149" s="42"/>
      <c r="K149" s="62" t="s">
        <v>51</v>
      </c>
      <c r="L149" s="61" t="s">
        <v>187</v>
      </c>
    </row>
    <row r="150" spans="1:12" ht="18" customHeight="1">
      <c r="A150" s="39" t="s">
        <v>224</v>
      </c>
      <c r="B150" s="44" t="s">
        <v>225</v>
      </c>
      <c r="C150" s="48">
        <v>2</v>
      </c>
      <c r="D150" s="42">
        <v>8</v>
      </c>
      <c r="E150" s="42">
        <v>3</v>
      </c>
      <c r="F150" s="42">
        <v>5</v>
      </c>
      <c r="G150" s="42"/>
      <c r="H150" s="42"/>
      <c r="I150" s="42"/>
      <c r="J150" s="42"/>
      <c r="K150" s="62" t="s">
        <v>226</v>
      </c>
      <c r="L150" s="61"/>
    </row>
    <row r="151" spans="1:12" ht="18" customHeight="1">
      <c r="A151" s="39" t="s">
        <v>227</v>
      </c>
      <c r="B151" s="44" t="s">
        <v>225</v>
      </c>
      <c r="C151" s="48">
        <v>2</v>
      </c>
      <c r="D151" s="42">
        <v>2</v>
      </c>
      <c r="E151" s="42">
        <v>1</v>
      </c>
      <c r="F151" s="42">
        <v>1</v>
      </c>
      <c r="G151" s="42"/>
      <c r="H151" s="42"/>
      <c r="I151" s="42"/>
      <c r="J151" s="42"/>
      <c r="K151" s="62" t="s">
        <v>226</v>
      </c>
      <c r="L151" s="61" t="s">
        <v>187</v>
      </c>
    </row>
    <row r="152" spans="1:12" ht="18" customHeight="1">
      <c r="A152" s="39" t="s">
        <v>228</v>
      </c>
      <c r="B152" s="44" t="s">
        <v>154</v>
      </c>
      <c r="C152" s="48">
        <v>2</v>
      </c>
      <c r="D152" s="42">
        <v>6</v>
      </c>
      <c r="E152" s="42"/>
      <c r="F152" s="42"/>
      <c r="G152" s="42"/>
      <c r="H152" s="42"/>
      <c r="I152" s="42">
        <v>5</v>
      </c>
      <c r="J152" s="42">
        <v>1</v>
      </c>
      <c r="K152" s="62" t="s">
        <v>155</v>
      </c>
      <c r="L152" s="61"/>
    </row>
    <row r="153" spans="1:12" ht="18" customHeight="1">
      <c r="A153" s="39" t="s">
        <v>229</v>
      </c>
      <c r="B153" s="44" t="s">
        <v>154</v>
      </c>
      <c r="C153" s="48">
        <v>2</v>
      </c>
      <c r="D153" s="42">
        <v>4</v>
      </c>
      <c r="E153" s="42"/>
      <c r="F153" s="42"/>
      <c r="G153" s="42"/>
      <c r="H153" s="42"/>
      <c r="I153" s="42">
        <v>3</v>
      </c>
      <c r="J153" s="42">
        <v>1</v>
      </c>
      <c r="K153" s="62" t="s">
        <v>155</v>
      </c>
      <c r="L153" s="61" t="s">
        <v>187</v>
      </c>
    </row>
    <row r="154" spans="1:12" ht="18" customHeight="1">
      <c r="A154" s="39" t="s">
        <v>230</v>
      </c>
      <c r="B154" s="44" t="s">
        <v>231</v>
      </c>
      <c r="C154" s="48">
        <v>2</v>
      </c>
      <c r="D154" s="42">
        <v>6</v>
      </c>
      <c r="E154" s="42"/>
      <c r="F154" s="42"/>
      <c r="G154" s="42">
        <v>4</v>
      </c>
      <c r="H154" s="42">
        <v>2</v>
      </c>
      <c r="I154" s="42"/>
      <c r="J154" s="42"/>
      <c r="K154" s="62" t="s">
        <v>232</v>
      </c>
      <c r="L154" s="61"/>
    </row>
    <row r="155" spans="1:12" ht="18" customHeight="1">
      <c r="A155" s="39" t="s">
        <v>233</v>
      </c>
      <c r="B155" s="44" t="s">
        <v>231</v>
      </c>
      <c r="C155" s="48">
        <v>2</v>
      </c>
      <c r="D155" s="42">
        <v>4</v>
      </c>
      <c r="E155" s="42"/>
      <c r="F155" s="42"/>
      <c r="G155" s="42">
        <v>3</v>
      </c>
      <c r="H155" s="42">
        <v>1</v>
      </c>
      <c r="I155" s="42"/>
      <c r="J155" s="42"/>
      <c r="K155" s="62" t="s">
        <v>232</v>
      </c>
      <c r="L155" s="61" t="s">
        <v>187</v>
      </c>
    </row>
    <row r="156" spans="1:12" ht="18" customHeight="1">
      <c r="A156" s="39" t="s">
        <v>234</v>
      </c>
      <c r="B156" s="44" t="s">
        <v>149</v>
      </c>
      <c r="C156" s="48">
        <v>2</v>
      </c>
      <c r="D156" s="42">
        <v>6</v>
      </c>
      <c r="E156" s="42"/>
      <c r="F156" s="42"/>
      <c r="G156" s="42">
        <v>4</v>
      </c>
      <c r="H156" s="42">
        <v>2</v>
      </c>
      <c r="I156" s="42"/>
      <c r="J156" s="42"/>
      <c r="K156" s="62" t="s">
        <v>149</v>
      </c>
      <c r="L156" s="61"/>
    </row>
    <row r="157" spans="1:12" ht="18" customHeight="1">
      <c r="A157" s="39" t="s">
        <v>235</v>
      </c>
      <c r="B157" s="44" t="s">
        <v>149</v>
      </c>
      <c r="C157" s="48">
        <v>2</v>
      </c>
      <c r="D157" s="42">
        <v>4</v>
      </c>
      <c r="E157" s="42"/>
      <c r="F157" s="42"/>
      <c r="G157" s="42">
        <v>3</v>
      </c>
      <c r="H157" s="42">
        <v>1</v>
      </c>
      <c r="I157" s="42"/>
      <c r="J157" s="42"/>
      <c r="K157" s="62" t="s">
        <v>149</v>
      </c>
      <c r="L157" s="61" t="s">
        <v>187</v>
      </c>
    </row>
    <row r="158" spans="1:12" ht="18" customHeight="1">
      <c r="A158" s="39" t="s">
        <v>236</v>
      </c>
      <c r="B158" s="44" t="s">
        <v>119</v>
      </c>
      <c r="C158" s="48">
        <v>2</v>
      </c>
      <c r="D158" s="42">
        <v>6</v>
      </c>
      <c r="E158" s="42"/>
      <c r="F158" s="42"/>
      <c r="G158" s="42"/>
      <c r="H158" s="42"/>
      <c r="I158" s="42">
        <v>5</v>
      </c>
      <c r="J158" s="42">
        <v>1</v>
      </c>
      <c r="K158" s="62" t="s">
        <v>237</v>
      </c>
      <c r="L158" s="61"/>
    </row>
    <row r="159" spans="1:12" ht="18" customHeight="1">
      <c r="A159" s="39" t="s">
        <v>238</v>
      </c>
      <c r="B159" s="44" t="s">
        <v>119</v>
      </c>
      <c r="C159" s="48">
        <v>2</v>
      </c>
      <c r="D159" s="42">
        <v>4</v>
      </c>
      <c r="E159" s="42"/>
      <c r="F159" s="42"/>
      <c r="G159" s="42"/>
      <c r="H159" s="42"/>
      <c r="I159" s="42">
        <v>3</v>
      </c>
      <c r="J159" s="42">
        <v>1</v>
      </c>
      <c r="K159" s="62" t="s">
        <v>237</v>
      </c>
      <c r="L159" s="61" t="s">
        <v>187</v>
      </c>
    </row>
    <row r="160" spans="1:12" ht="18" customHeight="1">
      <c r="A160" s="39" t="s">
        <v>239</v>
      </c>
      <c r="B160" s="44" t="s">
        <v>240</v>
      </c>
      <c r="C160" s="48">
        <v>2</v>
      </c>
      <c r="D160" s="42">
        <v>8</v>
      </c>
      <c r="E160" s="42">
        <v>5</v>
      </c>
      <c r="F160" s="42">
        <v>3</v>
      </c>
      <c r="G160" s="42"/>
      <c r="H160" s="42"/>
      <c r="I160" s="42"/>
      <c r="J160" s="42"/>
      <c r="K160" s="62" t="s">
        <v>241</v>
      </c>
      <c r="L160" s="61"/>
    </row>
    <row r="161" spans="1:12" ht="18" customHeight="1">
      <c r="A161" s="39" t="s">
        <v>242</v>
      </c>
      <c r="B161" s="44" t="s">
        <v>240</v>
      </c>
      <c r="C161" s="48">
        <v>2</v>
      </c>
      <c r="D161" s="42">
        <v>2</v>
      </c>
      <c r="E161" s="42">
        <v>1</v>
      </c>
      <c r="F161" s="42">
        <v>1</v>
      </c>
      <c r="G161" s="42"/>
      <c r="H161" s="42"/>
      <c r="I161" s="42"/>
      <c r="J161" s="42"/>
      <c r="K161" s="62" t="s">
        <v>241</v>
      </c>
      <c r="L161" s="61" t="s">
        <v>187</v>
      </c>
    </row>
    <row r="162" spans="1:12" ht="18" customHeight="1">
      <c r="A162" s="39" t="s">
        <v>243</v>
      </c>
      <c r="B162" s="43" t="s">
        <v>244</v>
      </c>
      <c r="C162" s="48"/>
      <c r="D162" s="37">
        <f>SUM(D163:D181)</f>
        <v>300</v>
      </c>
      <c r="E162" s="37">
        <f>SUM(E163:E181)</f>
        <v>124</v>
      </c>
      <c r="F162" s="37">
        <f>SUM(F163:F181)</f>
        <v>116</v>
      </c>
      <c r="G162" s="37">
        <f>SUM(G163:G181)</f>
        <v>20</v>
      </c>
      <c r="H162" s="37"/>
      <c r="I162" s="37">
        <f>SUM(I163:I181)</f>
        <v>40</v>
      </c>
      <c r="J162" s="37"/>
      <c r="K162" s="60"/>
      <c r="L162" s="61"/>
    </row>
    <row r="163" spans="1:12" ht="18" customHeight="1">
      <c r="A163" s="39" t="s">
        <v>16</v>
      </c>
      <c r="B163" s="44" t="s">
        <v>169</v>
      </c>
      <c r="C163" s="48">
        <v>2</v>
      </c>
      <c r="D163" s="42">
        <v>18</v>
      </c>
      <c r="E163" s="42">
        <v>9</v>
      </c>
      <c r="F163" s="42">
        <v>9</v>
      </c>
      <c r="G163" s="42"/>
      <c r="H163" s="42"/>
      <c r="I163" s="42"/>
      <c r="J163" s="42"/>
      <c r="K163" s="62" t="s">
        <v>245</v>
      </c>
      <c r="L163" s="61"/>
    </row>
    <row r="164" spans="1:12" ht="18" customHeight="1">
      <c r="A164" s="39" t="s">
        <v>19</v>
      </c>
      <c r="B164" s="44" t="s">
        <v>169</v>
      </c>
      <c r="C164" s="48">
        <v>2</v>
      </c>
      <c r="D164" s="42">
        <v>2</v>
      </c>
      <c r="E164" s="42">
        <v>2</v>
      </c>
      <c r="F164" s="42"/>
      <c r="G164" s="42"/>
      <c r="H164" s="42"/>
      <c r="I164" s="42"/>
      <c r="J164" s="42"/>
      <c r="K164" s="62" t="s">
        <v>245</v>
      </c>
      <c r="L164" s="61" t="s">
        <v>187</v>
      </c>
    </row>
    <row r="165" spans="1:12" ht="18" customHeight="1">
      <c r="A165" s="39" t="s">
        <v>22</v>
      </c>
      <c r="B165" s="44" t="s">
        <v>23</v>
      </c>
      <c r="C165" s="48">
        <v>2</v>
      </c>
      <c r="D165" s="42">
        <v>38</v>
      </c>
      <c r="E165" s="42">
        <v>19</v>
      </c>
      <c r="F165" s="42">
        <v>19</v>
      </c>
      <c r="G165" s="42"/>
      <c r="H165" s="42"/>
      <c r="I165" s="42"/>
      <c r="J165" s="42"/>
      <c r="K165" s="62" t="s">
        <v>246</v>
      </c>
      <c r="L165" s="61"/>
    </row>
    <row r="166" spans="1:12" ht="18" customHeight="1">
      <c r="A166" s="39" t="s">
        <v>25</v>
      </c>
      <c r="B166" s="44" t="s">
        <v>23</v>
      </c>
      <c r="C166" s="48">
        <v>2</v>
      </c>
      <c r="D166" s="42">
        <v>2</v>
      </c>
      <c r="E166" s="42">
        <v>2</v>
      </c>
      <c r="F166" s="42"/>
      <c r="G166" s="42"/>
      <c r="H166" s="42"/>
      <c r="I166" s="42"/>
      <c r="J166" s="42"/>
      <c r="K166" s="62" t="s">
        <v>246</v>
      </c>
      <c r="L166" s="61" t="s">
        <v>187</v>
      </c>
    </row>
    <row r="167" spans="1:12" ht="18" customHeight="1">
      <c r="A167" s="39" t="s">
        <v>27</v>
      </c>
      <c r="B167" s="44" t="s">
        <v>35</v>
      </c>
      <c r="C167" s="48">
        <v>2</v>
      </c>
      <c r="D167" s="42">
        <v>38</v>
      </c>
      <c r="E167" s="42">
        <v>38</v>
      </c>
      <c r="F167" s="42"/>
      <c r="G167" s="42"/>
      <c r="H167" s="42"/>
      <c r="I167" s="42"/>
      <c r="J167" s="42"/>
      <c r="K167" s="62" t="s">
        <v>247</v>
      </c>
      <c r="L167" s="61"/>
    </row>
    <row r="168" spans="1:12" ht="18" customHeight="1">
      <c r="A168" s="39" t="s">
        <v>30</v>
      </c>
      <c r="B168" s="44" t="s">
        <v>35</v>
      </c>
      <c r="C168" s="48">
        <v>2</v>
      </c>
      <c r="D168" s="42">
        <v>2</v>
      </c>
      <c r="E168" s="42">
        <v>2</v>
      </c>
      <c r="F168" s="42"/>
      <c r="G168" s="42"/>
      <c r="H168" s="42"/>
      <c r="I168" s="42"/>
      <c r="J168" s="42"/>
      <c r="K168" s="62" t="s">
        <v>247</v>
      </c>
      <c r="L168" s="61" t="s">
        <v>187</v>
      </c>
    </row>
    <row r="169" spans="1:12" ht="18" customHeight="1">
      <c r="A169" s="39" t="s">
        <v>47</v>
      </c>
      <c r="B169" s="44" t="s">
        <v>139</v>
      </c>
      <c r="C169" s="48">
        <v>2</v>
      </c>
      <c r="D169" s="42">
        <v>38</v>
      </c>
      <c r="E169" s="42">
        <v>28</v>
      </c>
      <c r="F169" s="42">
        <v>10</v>
      </c>
      <c r="G169" s="42"/>
      <c r="H169" s="42"/>
      <c r="I169" s="42"/>
      <c r="J169" s="42"/>
      <c r="K169" s="62" t="s">
        <v>248</v>
      </c>
      <c r="L169" s="61"/>
    </row>
    <row r="170" spans="1:12" ht="18" customHeight="1">
      <c r="A170" s="39" t="s">
        <v>50</v>
      </c>
      <c r="B170" s="44" t="s">
        <v>139</v>
      </c>
      <c r="C170" s="48">
        <v>2</v>
      </c>
      <c r="D170" s="42">
        <v>2</v>
      </c>
      <c r="E170" s="42">
        <v>2</v>
      </c>
      <c r="F170" s="42"/>
      <c r="G170" s="42"/>
      <c r="H170" s="42"/>
      <c r="I170" s="42"/>
      <c r="J170" s="42"/>
      <c r="K170" s="62" t="s">
        <v>248</v>
      </c>
      <c r="L170" s="61" t="s">
        <v>187</v>
      </c>
    </row>
    <row r="171" spans="1:12" ht="39" customHeight="1">
      <c r="A171" s="39" t="s">
        <v>53</v>
      </c>
      <c r="B171" s="44" t="s">
        <v>17</v>
      </c>
      <c r="C171" s="48">
        <v>2</v>
      </c>
      <c r="D171" s="42">
        <v>20</v>
      </c>
      <c r="E171" s="42"/>
      <c r="F171" s="42">
        <v>20</v>
      </c>
      <c r="G171" s="42"/>
      <c r="H171" s="42"/>
      <c r="I171" s="42"/>
      <c r="J171" s="42"/>
      <c r="K171" s="62" t="s">
        <v>249</v>
      </c>
      <c r="L171" s="61"/>
    </row>
    <row r="172" spans="1:12" ht="16.5" customHeight="1">
      <c r="A172" s="39" t="s">
        <v>55</v>
      </c>
      <c r="B172" s="44" t="s">
        <v>51</v>
      </c>
      <c r="C172" s="48">
        <v>2</v>
      </c>
      <c r="D172" s="42">
        <v>28</v>
      </c>
      <c r="E172" s="42">
        <v>20</v>
      </c>
      <c r="F172" s="42">
        <v>8</v>
      </c>
      <c r="G172" s="42"/>
      <c r="H172" s="42"/>
      <c r="I172" s="42"/>
      <c r="J172" s="42"/>
      <c r="K172" s="62" t="s">
        <v>250</v>
      </c>
      <c r="L172" s="61"/>
    </row>
    <row r="173" spans="1:12" ht="16.5" customHeight="1">
      <c r="A173" s="39" t="s">
        <v>58</v>
      </c>
      <c r="B173" s="44" t="s">
        <v>51</v>
      </c>
      <c r="C173" s="48">
        <v>2</v>
      </c>
      <c r="D173" s="42">
        <v>2</v>
      </c>
      <c r="E173" s="42">
        <v>2</v>
      </c>
      <c r="F173" s="42"/>
      <c r="G173" s="42"/>
      <c r="H173" s="42"/>
      <c r="I173" s="42"/>
      <c r="J173" s="42"/>
      <c r="K173" s="62" t="s">
        <v>250</v>
      </c>
      <c r="L173" s="61" t="s">
        <v>187</v>
      </c>
    </row>
    <row r="174" spans="1:12" ht="46.5" customHeight="1">
      <c r="A174" s="39" t="s">
        <v>61</v>
      </c>
      <c r="B174" s="44" t="s">
        <v>20</v>
      </c>
      <c r="C174" s="48">
        <v>2</v>
      </c>
      <c r="D174" s="42">
        <v>28</v>
      </c>
      <c r="E174" s="42"/>
      <c r="F174" s="42">
        <v>28</v>
      </c>
      <c r="G174" s="42"/>
      <c r="H174" s="42"/>
      <c r="I174" s="42"/>
      <c r="J174" s="42"/>
      <c r="K174" s="62" t="s">
        <v>251</v>
      </c>
      <c r="L174" s="61"/>
    </row>
    <row r="175" spans="1:12" ht="48.75" customHeight="1">
      <c r="A175" s="39" t="s">
        <v>64</v>
      </c>
      <c r="B175" s="44" t="s">
        <v>20</v>
      </c>
      <c r="C175" s="48">
        <v>2</v>
      </c>
      <c r="D175" s="42">
        <v>2</v>
      </c>
      <c r="E175" s="42"/>
      <c r="F175" s="42">
        <v>2</v>
      </c>
      <c r="G175" s="42"/>
      <c r="H175" s="42"/>
      <c r="I175" s="42"/>
      <c r="J175" s="42"/>
      <c r="K175" s="62" t="s">
        <v>251</v>
      </c>
      <c r="L175" s="61" t="s">
        <v>187</v>
      </c>
    </row>
    <row r="176" spans="1:12" ht="42" customHeight="1">
      <c r="A176" s="39" t="s">
        <v>67</v>
      </c>
      <c r="B176" s="44" t="s">
        <v>252</v>
      </c>
      <c r="C176" s="48">
        <v>2</v>
      </c>
      <c r="D176" s="42">
        <v>8</v>
      </c>
      <c r="E176" s="42"/>
      <c r="F176" s="42">
        <v>8</v>
      </c>
      <c r="G176" s="42"/>
      <c r="H176" s="42"/>
      <c r="I176" s="42"/>
      <c r="J176" s="42"/>
      <c r="K176" s="62" t="s">
        <v>253</v>
      </c>
      <c r="L176" s="61"/>
    </row>
    <row r="177" spans="1:12" ht="42" customHeight="1">
      <c r="A177" s="39" t="s">
        <v>69</v>
      </c>
      <c r="B177" s="44" t="s">
        <v>252</v>
      </c>
      <c r="C177" s="48">
        <v>2</v>
      </c>
      <c r="D177" s="42">
        <v>2</v>
      </c>
      <c r="E177" s="42"/>
      <c r="F177" s="42">
        <v>2</v>
      </c>
      <c r="G177" s="42"/>
      <c r="H177" s="42"/>
      <c r="I177" s="42"/>
      <c r="J177" s="42"/>
      <c r="K177" s="62" t="s">
        <v>253</v>
      </c>
      <c r="L177" s="61" t="s">
        <v>187</v>
      </c>
    </row>
    <row r="178" spans="1:12" ht="42" customHeight="1">
      <c r="A178" s="39" t="s">
        <v>221</v>
      </c>
      <c r="B178" s="44" t="s">
        <v>215</v>
      </c>
      <c r="C178" s="48">
        <v>2</v>
      </c>
      <c r="D178" s="42">
        <v>10</v>
      </c>
      <c r="E178" s="42"/>
      <c r="F178" s="42">
        <v>10</v>
      </c>
      <c r="G178" s="42"/>
      <c r="H178" s="42"/>
      <c r="I178" s="42"/>
      <c r="J178" s="42"/>
      <c r="K178" s="62" t="s">
        <v>253</v>
      </c>
      <c r="L178" s="61"/>
    </row>
    <row r="179" spans="1:12" ht="18" customHeight="1">
      <c r="A179" s="39" t="s">
        <v>222</v>
      </c>
      <c r="B179" s="44" t="s">
        <v>149</v>
      </c>
      <c r="C179" s="48">
        <v>2</v>
      </c>
      <c r="D179" s="42">
        <v>20</v>
      </c>
      <c r="E179" s="42"/>
      <c r="F179" s="42"/>
      <c r="G179" s="42">
        <v>20</v>
      </c>
      <c r="H179" s="42"/>
      <c r="I179" s="42"/>
      <c r="J179" s="42"/>
      <c r="K179" s="62" t="s">
        <v>150</v>
      </c>
      <c r="L179" s="61"/>
    </row>
    <row r="180" spans="1:12" ht="18" customHeight="1">
      <c r="A180" s="39" t="s">
        <v>223</v>
      </c>
      <c r="B180" s="44" t="s">
        <v>119</v>
      </c>
      <c r="C180" s="48">
        <v>2</v>
      </c>
      <c r="D180" s="42">
        <v>20</v>
      </c>
      <c r="E180" s="42"/>
      <c r="F180" s="42"/>
      <c r="G180" s="42"/>
      <c r="H180" s="42"/>
      <c r="I180" s="42">
        <v>20</v>
      </c>
      <c r="J180" s="42"/>
      <c r="K180" s="62" t="s">
        <v>254</v>
      </c>
      <c r="L180" s="61"/>
    </row>
    <row r="181" spans="1:12" s="29" customFormat="1" ht="18" customHeight="1">
      <c r="A181" s="39" t="s">
        <v>224</v>
      </c>
      <c r="B181" s="44" t="s">
        <v>154</v>
      </c>
      <c r="C181" s="48">
        <v>2</v>
      </c>
      <c r="D181" s="42">
        <v>20</v>
      </c>
      <c r="E181" s="42"/>
      <c r="F181" s="42"/>
      <c r="G181" s="42"/>
      <c r="H181" s="42"/>
      <c r="I181" s="42">
        <v>20</v>
      </c>
      <c r="J181" s="42"/>
      <c r="K181" s="62" t="s">
        <v>255</v>
      </c>
      <c r="L181" s="61"/>
    </row>
    <row r="182" spans="1:12" ht="18" customHeight="1">
      <c r="A182" s="90" t="s">
        <v>256</v>
      </c>
      <c r="B182" s="91" t="s">
        <v>257</v>
      </c>
      <c r="C182" s="92"/>
      <c r="D182" s="93">
        <f>SUM(D183:D206)</f>
        <v>410</v>
      </c>
      <c r="E182" s="93">
        <f aca="true" t="shared" si="5" ref="E182:J182">SUM(E183:E206)</f>
        <v>132</v>
      </c>
      <c r="F182" s="93">
        <f t="shared" si="5"/>
        <v>188</v>
      </c>
      <c r="G182" s="93">
        <f t="shared" si="5"/>
        <v>8</v>
      </c>
      <c r="H182" s="93">
        <f t="shared" si="5"/>
        <v>12</v>
      </c>
      <c r="I182" s="93">
        <f t="shared" si="5"/>
        <v>50</v>
      </c>
      <c r="J182" s="93">
        <f t="shared" si="5"/>
        <v>20</v>
      </c>
      <c r="K182" s="94"/>
      <c r="L182" s="95"/>
    </row>
    <row r="183" spans="1:12" ht="18" customHeight="1">
      <c r="A183" s="39" t="s">
        <v>16</v>
      </c>
      <c r="B183" s="44" t="s">
        <v>139</v>
      </c>
      <c r="C183" s="48">
        <v>2</v>
      </c>
      <c r="D183" s="42">
        <v>20</v>
      </c>
      <c r="E183" s="42">
        <v>20</v>
      </c>
      <c r="F183" s="42"/>
      <c r="G183" s="42"/>
      <c r="H183" s="42"/>
      <c r="I183" s="42"/>
      <c r="J183" s="42"/>
      <c r="K183" s="62" t="s">
        <v>140</v>
      </c>
      <c r="L183" s="61"/>
    </row>
    <row r="184" spans="1:12" ht="18" customHeight="1">
      <c r="A184" s="39" t="s">
        <v>19</v>
      </c>
      <c r="B184" s="44" t="s">
        <v>154</v>
      </c>
      <c r="C184" s="48">
        <v>2</v>
      </c>
      <c r="D184" s="42">
        <v>50</v>
      </c>
      <c r="E184" s="42"/>
      <c r="F184" s="42"/>
      <c r="G184" s="42"/>
      <c r="H184" s="42"/>
      <c r="I184" s="42">
        <v>40</v>
      </c>
      <c r="J184" s="42">
        <v>10</v>
      </c>
      <c r="K184" s="62" t="s">
        <v>155</v>
      </c>
      <c r="L184" s="61"/>
    </row>
    <row r="185" spans="1:12" ht="39.75" customHeight="1">
      <c r="A185" s="39" t="s">
        <v>22</v>
      </c>
      <c r="B185" s="44" t="s">
        <v>258</v>
      </c>
      <c r="C185" s="48">
        <v>2</v>
      </c>
      <c r="D185" s="42">
        <v>20</v>
      </c>
      <c r="E185" s="42"/>
      <c r="F185" s="42"/>
      <c r="G185" s="42"/>
      <c r="H185" s="42"/>
      <c r="I185" s="42">
        <v>10</v>
      </c>
      <c r="J185" s="42">
        <v>10</v>
      </c>
      <c r="K185" s="62" t="s">
        <v>259</v>
      </c>
      <c r="L185" s="61"/>
    </row>
    <row r="186" spans="1:12" ht="37.5" customHeight="1">
      <c r="A186" s="39" t="s">
        <v>25</v>
      </c>
      <c r="B186" s="44" t="s">
        <v>56</v>
      </c>
      <c r="C186" s="48">
        <v>2</v>
      </c>
      <c r="D186" s="42">
        <v>25</v>
      </c>
      <c r="E186" s="42"/>
      <c r="F186" s="42">
        <v>25</v>
      </c>
      <c r="G186" s="42"/>
      <c r="H186" s="42"/>
      <c r="I186" s="42"/>
      <c r="J186" s="42"/>
      <c r="K186" s="62" t="s">
        <v>260</v>
      </c>
      <c r="L186" s="61"/>
    </row>
    <row r="187" spans="1:12" ht="47.25" customHeight="1">
      <c r="A187" s="39" t="s">
        <v>27</v>
      </c>
      <c r="B187" s="44" t="s">
        <v>175</v>
      </c>
      <c r="C187" s="48">
        <v>2</v>
      </c>
      <c r="D187" s="42">
        <v>10</v>
      </c>
      <c r="E187" s="42"/>
      <c r="F187" s="42">
        <v>10</v>
      </c>
      <c r="G187" s="42"/>
      <c r="H187" s="42"/>
      <c r="I187" s="42"/>
      <c r="J187" s="42"/>
      <c r="K187" s="62" t="s">
        <v>261</v>
      </c>
      <c r="L187" s="61"/>
    </row>
    <row r="188" spans="1:12" ht="20.25" customHeight="1">
      <c r="A188" s="39" t="s">
        <v>30</v>
      </c>
      <c r="B188" s="44" t="s">
        <v>160</v>
      </c>
      <c r="C188" s="48">
        <v>2</v>
      </c>
      <c r="D188" s="42">
        <v>10</v>
      </c>
      <c r="E188" s="42"/>
      <c r="F188" s="42">
        <v>10</v>
      </c>
      <c r="G188" s="42"/>
      <c r="H188" s="42"/>
      <c r="I188" s="42"/>
      <c r="J188" s="42"/>
      <c r="K188" s="62" t="s">
        <v>262</v>
      </c>
      <c r="L188" s="61"/>
    </row>
    <row r="189" spans="1:12" ht="49.5" customHeight="1">
      <c r="A189" s="39" t="s">
        <v>47</v>
      </c>
      <c r="B189" s="44" t="s">
        <v>100</v>
      </c>
      <c r="C189" s="48">
        <v>2</v>
      </c>
      <c r="D189" s="42">
        <v>10</v>
      </c>
      <c r="E189" s="42"/>
      <c r="F189" s="42">
        <v>10</v>
      </c>
      <c r="G189" s="42"/>
      <c r="H189" s="42"/>
      <c r="I189" s="42"/>
      <c r="J189" s="42"/>
      <c r="K189" s="62" t="s">
        <v>263</v>
      </c>
      <c r="L189" s="61"/>
    </row>
    <row r="190" spans="1:12" ht="18" customHeight="1">
      <c r="A190" s="39" t="s">
        <v>50</v>
      </c>
      <c r="B190" s="44" t="s">
        <v>51</v>
      </c>
      <c r="C190" s="48">
        <v>2</v>
      </c>
      <c r="D190" s="42">
        <v>20</v>
      </c>
      <c r="E190" s="42">
        <v>10</v>
      </c>
      <c r="F190" s="42">
        <v>10</v>
      </c>
      <c r="G190" s="42"/>
      <c r="H190" s="42"/>
      <c r="I190" s="42"/>
      <c r="J190" s="42"/>
      <c r="K190" s="62" t="s">
        <v>51</v>
      </c>
      <c r="L190" s="61"/>
    </row>
    <row r="191" spans="1:12" ht="33.75" customHeight="1">
      <c r="A191" s="39" t="s">
        <v>53</v>
      </c>
      <c r="B191" s="44" t="s">
        <v>28</v>
      </c>
      <c r="C191" s="48">
        <v>2</v>
      </c>
      <c r="D191" s="42">
        <v>15</v>
      </c>
      <c r="E191" s="42">
        <v>15</v>
      </c>
      <c r="F191" s="42"/>
      <c r="G191" s="42"/>
      <c r="H191" s="42"/>
      <c r="I191" s="42"/>
      <c r="J191" s="42"/>
      <c r="K191" s="62" t="s">
        <v>264</v>
      </c>
      <c r="L191" s="61"/>
    </row>
    <row r="192" spans="1:12" ht="36" customHeight="1">
      <c r="A192" s="39" t="s">
        <v>55</v>
      </c>
      <c r="B192" s="44" t="s">
        <v>265</v>
      </c>
      <c r="C192" s="48">
        <v>2</v>
      </c>
      <c r="D192" s="42">
        <v>13</v>
      </c>
      <c r="E192" s="42"/>
      <c r="F192" s="42">
        <v>13</v>
      </c>
      <c r="G192" s="42"/>
      <c r="H192" s="42"/>
      <c r="I192" s="42"/>
      <c r="J192" s="42"/>
      <c r="K192" s="62" t="s">
        <v>266</v>
      </c>
      <c r="L192" s="61"/>
    </row>
    <row r="193" spans="1:12" ht="18" customHeight="1">
      <c r="A193" s="39" t="s">
        <v>58</v>
      </c>
      <c r="B193" s="44" t="s">
        <v>45</v>
      </c>
      <c r="C193" s="48">
        <v>2</v>
      </c>
      <c r="D193" s="42">
        <v>16</v>
      </c>
      <c r="E193" s="42">
        <v>16</v>
      </c>
      <c r="F193" s="42"/>
      <c r="G193" s="42"/>
      <c r="H193" s="42"/>
      <c r="I193" s="42"/>
      <c r="J193" s="42"/>
      <c r="K193" s="62" t="s">
        <v>267</v>
      </c>
      <c r="L193" s="61"/>
    </row>
    <row r="194" spans="1:12" ht="18" customHeight="1">
      <c r="A194" s="39" t="s">
        <v>61</v>
      </c>
      <c r="B194" s="44" t="s">
        <v>35</v>
      </c>
      <c r="C194" s="48">
        <v>2</v>
      </c>
      <c r="D194" s="42">
        <v>7</v>
      </c>
      <c r="E194" s="42">
        <v>7</v>
      </c>
      <c r="F194" s="42"/>
      <c r="G194" s="42"/>
      <c r="H194" s="42"/>
      <c r="I194" s="42"/>
      <c r="J194" s="42"/>
      <c r="K194" s="62" t="s">
        <v>268</v>
      </c>
      <c r="L194" s="61"/>
    </row>
    <row r="195" spans="1:12" ht="21" customHeight="1">
      <c r="A195" s="39" t="s">
        <v>64</v>
      </c>
      <c r="B195" s="44" t="s">
        <v>219</v>
      </c>
      <c r="C195" s="48">
        <v>2</v>
      </c>
      <c r="D195" s="42">
        <v>14</v>
      </c>
      <c r="E195" s="42">
        <v>14</v>
      </c>
      <c r="F195" s="42"/>
      <c r="G195" s="42"/>
      <c r="H195" s="42"/>
      <c r="I195" s="42"/>
      <c r="J195" s="42"/>
      <c r="K195" s="62" t="s">
        <v>220</v>
      </c>
      <c r="L195" s="61"/>
    </row>
    <row r="196" spans="1:12" ht="74.25" customHeight="1">
      <c r="A196" s="39" t="s">
        <v>67</v>
      </c>
      <c r="B196" s="44" t="s">
        <v>269</v>
      </c>
      <c r="C196" s="48">
        <v>2</v>
      </c>
      <c r="D196" s="42">
        <v>50</v>
      </c>
      <c r="E196" s="42"/>
      <c r="F196" s="42">
        <v>50</v>
      </c>
      <c r="G196" s="42"/>
      <c r="H196" s="42"/>
      <c r="I196" s="42"/>
      <c r="J196" s="42"/>
      <c r="K196" s="62" t="s">
        <v>270</v>
      </c>
      <c r="L196" s="61"/>
    </row>
    <row r="197" spans="1:12" ht="64.5" customHeight="1">
      <c r="A197" s="39" t="s">
        <v>69</v>
      </c>
      <c r="B197" s="44" t="s">
        <v>271</v>
      </c>
      <c r="C197" s="48">
        <v>2</v>
      </c>
      <c r="D197" s="42">
        <v>20</v>
      </c>
      <c r="E197" s="42"/>
      <c r="F197" s="42">
        <v>20</v>
      </c>
      <c r="G197" s="42"/>
      <c r="H197" s="42"/>
      <c r="I197" s="42"/>
      <c r="J197" s="42"/>
      <c r="K197" s="62" t="s">
        <v>272</v>
      </c>
      <c r="L197" s="61"/>
    </row>
    <row r="198" spans="1:12" ht="18" customHeight="1">
      <c r="A198" s="39" t="s">
        <v>221</v>
      </c>
      <c r="B198" s="44" t="s">
        <v>198</v>
      </c>
      <c r="C198" s="48">
        <v>2</v>
      </c>
      <c r="D198" s="42">
        <v>10</v>
      </c>
      <c r="E198" s="42"/>
      <c r="F198" s="42">
        <v>10</v>
      </c>
      <c r="G198" s="42"/>
      <c r="H198" s="42"/>
      <c r="I198" s="42"/>
      <c r="J198" s="42"/>
      <c r="K198" s="62" t="s">
        <v>273</v>
      </c>
      <c r="L198" s="61"/>
    </row>
    <row r="199" spans="1:12" ht="18" customHeight="1">
      <c r="A199" s="39" t="s">
        <v>222</v>
      </c>
      <c r="B199" s="44" t="s">
        <v>274</v>
      </c>
      <c r="C199" s="48">
        <v>2</v>
      </c>
      <c r="D199" s="42">
        <v>5</v>
      </c>
      <c r="E199" s="42"/>
      <c r="F199" s="42">
        <v>5</v>
      </c>
      <c r="G199" s="42"/>
      <c r="H199" s="42"/>
      <c r="I199" s="42"/>
      <c r="J199" s="42"/>
      <c r="K199" s="62" t="s">
        <v>275</v>
      </c>
      <c r="L199" s="61"/>
    </row>
    <row r="200" spans="1:12" ht="18" customHeight="1">
      <c r="A200" s="39" t="s">
        <v>223</v>
      </c>
      <c r="B200" s="44" t="s">
        <v>149</v>
      </c>
      <c r="C200" s="48">
        <v>2</v>
      </c>
      <c r="D200" s="42">
        <v>20</v>
      </c>
      <c r="E200" s="42"/>
      <c r="F200" s="42"/>
      <c r="G200" s="42">
        <v>8</v>
      </c>
      <c r="H200" s="42">
        <v>12</v>
      </c>
      <c r="I200" s="42"/>
      <c r="J200" s="42"/>
      <c r="K200" s="62" t="s">
        <v>149</v>
      </c>
      <c r="L200" s="61"/>
    </row>
    <row r="201" spans="1:12" ht="18" customHeight="1">
      <c r="A201" s="39" t="s">
        <v>224</v>
      </c>
      <c r="B201" s="44" t="s">
        <v>276</v>
      </c>
      <c r="C201" s="48">
        <v>2</v>
      </c>
      <c r="D201" s="42">
        <v>15</v>
      </c>
      <c r="E201" s="42"/>
      <c r="F201" s="42">
        <v>15</v>
      </c>
      <c r="G201" s="42"/>
      <c r="H201" s="42"/>
      <c r="I201" s="42"/>
      <c r="J201" s="42"/>
      <c r="K201" s="62" t="s">
        <v>277</v>
      </c>
      <c r="L201" s="61"/>
    </row>
    <row r="202" spans="1:12" ht="18" customHeight="1">
      <c r="A202" s="39" t="s">
        <v>227</v>
      </c>
      <c r="B202" s="44" t="s">
        <v>278</v>
      </c>
      <c r="C202" s="48">
        <v>2</v>
      </c>
      <c r="D202" s="42">
        <v>10</v>
      </c>
      <c r="E202" s="42"/>
      <c r="F202" s="42">
        <v>10</v>
      </c>
      <c r="G202" s="42"/>
      <c r="H202" s="42"/>
      <c r="I202" s="42"/>
      <c r="J202" s="42"/>
      <c r="K202" s="62" t="s">
        <v>277</v>
      </c>
      <c r="L202" s="61"/>
    </row>
    <row r="203" spans="1:12" ht="18" customHeight="1">
      <c r="A203" s="39" t="s">
        <v>228</v>
      </c>
      <c r="B203" s="44" t="s">
        <v>137</v>
      </c>
      <c r="C203" s="48">
        <v>2</v>
      </c>
      <c r="D203" s="42">
        <v>16</v>
      </c>
      <c r="E203" s="42">
        <v>16</v>
      </c>
      <c r="F203" s="42"/>
      <c r="G203" s="42"/>
      <c r="H203" s="42"/>
      <c r="I203" s="42"/>
      <c r="J203" s="42"/>
      <c r="K203" s="62" t="s">
        <v>40</v>
      </c>
      <c r="L203" s="61"/>
    </row>
    <row r="204" spans="1:12" ht="18" customHeight="1">
      <c r="A204" s="39" t="s">
        <v>229</v>
      </c>
      <c r="B204" s="44" t="s">
        <v>138</v>
      </c>
      <c r="C204" s="48">
        <v>2</v>
      </c>
      <c r="D204" s="42">
        <v>14</v>
      </c>
      <c r="E204" s="42">
        <v>14</v>
      </c>
      <c r="F204" s="42"/>
      <c r="G204" s="42"/>
      <c r="H204" s="42"/>
      <c r="I204" s="42"/>
      <c r="J204" s="42"/>
      <c r="K204" s="62" t="s">
        <v>279</v>
      </c>
      <c r="L204" s="61"/>
    </row>
    <row r="205" spans="1:12" ht="18" customHeight="1">
      <c r="A205" s="39" t="s">
        <v>230</v>
      </c>
      <c r="B205" s="44" t="s">
        <v>280</v>
      </c>
      <c r="C205" s="48">
        <v>2</v>
      </c>
      <c r="D205" s="42">
        <v>10</v>
      </c>
      <c r="E205" s="42">
        <v>10</v>
      </c>
      <c r="F205" s="42"/>
      <c r="G205" s="42"/>
      <c r="H205" s="42"/>
      <c r="I205" s="42"/>
      <c r="J205" s="42"/>
      <c r="K205" s="62" t="s">
        <v>281</v>
      </c>
      <c r="L205" s="61"/>
    </row>
    <row r="206" spans="1:12" ht="27" customHeight="1">
      <c r="A206" s="39" t="s">
        <v>233</v>
      </c>
      <c r="B206" s="44" t="s">
        <v>282</v>
      </c>
      <c r="C206" s="48">
        <v>2</v>
      </c>
      <c r="D206" s="42">
        <v>10</v>
      </c>
      <c r="E206" s="42">
        <v>10</v>
      </c>
      <c r="F206" s="42"/>
      <c r="G206" s="42"/>
      <c r="H206" s="42"/>
      <c r="I206" s="42"/>
      <c r="J206" s="42"/>
      <c r="K206" s="62" t="s">
        <v>283</v>
      </c>
      <c r="L206" s="61"/>
    </row>
    <row r="207" spans="1:12" ht="18" customHeight="1">
      <c r="A207" s="39" t="s">
        <v>284</v>
      </c>
      <c r="B207" s="43" t="s">
        <v>285</v>
      </c>
      <c r="C207" s="48"/>
      <c r="D207" s="37">
        <f>SUM(D208:D227)</f>
        <v>280</v>
      </c>
      <c r="E207" s="37">
        <f>SUM(E208:E227)</f>
        <v>85</v>
      </c>
      <c r="F207" s="37">
        <f>SUM(F208:F227)</f>
        <v>135</v>
      </c>
      <c r="G207" s="37"/>
      <c r="H207" s="37"/>
      <c r="I207" s="37">
        <f>SUM(I208:I227)</f>
        <v>60</v>
      </c>
      <c r="J207" s="37"/>
      <c r="K207" s="60"/>
      <c r="L207" s="61"/>
    </row>
    <row r="208" spans="1:12" ht="18" customHeight="1">
      <c r="A208" s="39" t="s">
        <v>16</v>
      </c>
      <c r="B208" s="44" t="s">
        <v>286</v>
      </c>
      <c r="C208" s="48">
        <v>2</v>
      </c>
      <c r="D208" s="42">
        <v>20</v>
      </c>
      <c r="E208" s="42">
        <v>10</v>
      </c>
      <c r="F208" s="42">
        <v>10</v>
      </c>
      <c r="G208" s="42"/>
      <c r="H208" s="42"/>
      <c r="I208" s="42"/>
      <c r="J208" s="42"/>
      <c r="K208" s="62" t="s">
        <v>287</v>
      </c>
      <c r="L208" s="61"/>
    </row>
    <row r="209" spans="1:12" ht="37.5" customHeight="1">
      <c r="A209" s="39" t="s">
        <v>19</v>
      </c>
      <c r="B209" s="44" t="s">
        <v>288</v>
      </c>
      <c r="C209" s="48">
        <v>2</v>
      </c>
      <c r="D209" s="42">
        <v>20</v>
      </c>
      <c r="E209" s="42">
        <v>10</v>
      </c>
      <c r="F209" s="42">
        <v>10</v>
      </c>
      <c r="G209" s="42"/>
      <c r="H209" s="42"/>
      <c r="I209" s="42"/>
      <c r="J209" s="42"/>
      <c r="K209" s="62" t="s">
        <v>289</v>
      </c>
      <c r="L209" s="61"/>
    </row>
    <row r="210" spans="1:12" ht="18" customHeight="1">
      <c r="A210" s="39" t="s">
        <v>22</v>
      </c>
      <c r="B210" s="44" t="s">
        <v>51</v>
      </c>
      <c r="C210" s="48">
        <v>2</v>
      </c>
      <c r="D210" s="42">
        <v>20</v>
      </c>
      <c r="E210" s="42">
        <v>10</v>
      </c>
      <c r="F210" s="42">
        <v>10</v>
      </c>
      <c r="G210" s="42"/>
      <c r="H210" s="42"/>
      <c r="I210" s="42"/>
      <c r="J210" s="42"/>
      <c r="K210" s="62" t="s">
        <v>290</v>
      </c>
      <c r="L210" s="61"/>
    </row>
    <row r="211" spans="1:12" ht="18" customHeight="1">
      <c r="A211" s="39" t="s">
        <v>25</v>
      </c>
      <c r="B211" s="44" t="s">
        <v>35</v>
      </c>
      <c r="C211" s="48">
        <v>2</v>
      </c>
      <c r="D211" s="42">
        <v>20</v>
      </c>
      <c r="E211" s="42">
        <v>20</v>
      </c>
      <c r="F211" s="42"/>
      <c r="G211" s="42"/>
      <c r="H211" s="42"/>
      <c r="I211" s="42"/>
      <c r="J211" s="42"/>
      <c r="K211" s="62" t="s">
        <v>291</v>
      </c>
      <c r="L211" s="61"/>
    </row>
    <row r="212" spans="1:12" ht="32.25" customHeight="1">
      <c r="A212" s="39" t="s">
        <v>27</v>
      </c>
      <c r="B212" s="44" t="s">
        <v>45</v>
      </c>
      <c r="C212" s="48">
        <v>2</v>
      </c>
      <c r="D212" s="42">
        <v>20</v>
      </c>
      <c r="E212" s="42">
        <v>15</v>
      </c>
      <c r="F212" s="42">
        <v>5</v>
      </c>
      <c r="G212" s="42"/>
      <c r="H212" s="42"/>
      <c r="I212" s="42"/>
      <c r="J212" s="42"/>
      <c r="K212" s="62" t="s">
        <v>292</v>
      </c>
      <c r="L212" s="61"/>
    </row>
    <row r="213" spans="1:12" ht="28.5" customHeight="1">
      <c r="A213" s="39" t="s">
        <v>30</v>
      </c>
      <c r="B213" s="44" t="s">
        <v>219</v>
      </c>
      <c r="C213" s="48">
        <v>2</v>
      </c>
      <c r="D213" s="42">
        <v>20</v>
      </c>
      <c r="E213" s="42">
        <v>20</v>
      </c>
      <c r="F213" s="42"/>
      <c r="G213" s="42"/>
      <c r="H213" s="42"/>
      <c r="I213" s="42"/>
      <c r="J213" s="42"/>
      <c r="K213" s="62" t="s">
        <v>293</v>
      </c>
      <c r="L213" s="61"/>
    </row>
    <row r="214" spans="1:12" ht="18" customHeight="1">
      <c r="A214" s="39" t="s">
        <v>47</v>
      </c>
      <c r="B214" s="44" t="s">
        <v>119</v>
      </c>
      <c r="C214" s="48">
        <v>2</v>
      </c>
      <c r="D214" s="42">
        <v>20</v>
      </c>
      <c r="E214" s="42"/>
      <c r="F214" s="42"/>
      <c r="G214" s="42"/>
      <c r="H214" s="42"/>
      <c r="I214" s="42">
        <v>20</v>
      </c>
      <c r="J214" s="42"/>
      <c r="K214" s="62" t="s">
        <v>294</v>
      </c>
      <c r="L214" s="61"/>
    </row>
    <row r="215" spans="1:12" ht="28.5" customHeight="1">
      <c r="A215" s="39" t="s">
        <v>50</v>
      </c>
      <c r="B215" s="44" t="s">
        <v>117</v>
      </c>
      <c r="C215" s="48">
        <v>2</v>
      </c>
      <c r="D215" s="42">
        <v>10</v>
      </c>
      <c r="E215" s="42"/>
      <c r="F215" s="42"/>
      <c r="G215" s="42"/>
      <c r="H215" s="42"/>
      <c r="I215" s="42">
        <v>10</v>
      </c>
      <c r="J215" s="42"/>
      <c r="K215" s="62" t="s">
        <v>295</v>
      </c>
      <c r="L215" s="61"/>
    </row>
    <row r="216" spans="1:12" ht="43.5" customHeight="1">
      <c r="A216" s="39" t="s">
        <v>53</v>
      </c>
      <c r="B216" s="44" t="s">
        <v>296</v>
      </c>
      <c r="C216" s="48">
        <v>2</v>
      </c>
      <c r="D216" s="42">
        <v>10</v>
      </c>
      <c r="E216" s="42"/>
      <c r="F216" s="42">
        <v>10</v>
      </c>
      <c r="G216" s="42"/>
      <c r="H216" s="42"/>
      <c r="I216" s="42"/>
      <c r="J216" s="42"/>
      <c r="K216" s="62" t="s">
        <v>297</v>
      </c>
      <c r="L216" s="61"/>
    </row>
    <row r="217" spans="1:12" ht="78" customHeight="1">
      <c r="A217" s="39" t="s">
        <v>55</v>
      </c>
      <c r="B217" s="44" t="s">
        <v>298</v>
      </c>
      <c r="C217" s="48">
        <v>2</v>
      </c>
      <c r="D217" s="42">
        <v>20</v>
      </c>
      <c r="E217" s="42"/>
      <c r="F217" s="42">
        <v>20</v>
      </c>
      <c r="G217" s="42"/>
      <c r="H217" s="42"/>
      <c r="I217" s="42"/>
      <c r="J217" s="42"/>
      <c r="K217" s="62" t="s">
        <v>299</v>
      </c>
      <c r="L217" s="61"/>
    </row>
    <row r="218" spans="1:12" ht="50.25" customHeight="1">
      <c r="A218" s="39" t="s">
        <v>58</v>
      </c>
      <c r="B218" s="44" t="s">
        <v>17</v>
      </c>
      <c r="C218" s="48">
        <v>2</v>
      </c>
      <c r="D218" s="42">
        <v>20</v>
      </c>
      <c r="E218" s="42"/>
      <c r="F218" s="42">
        <v>20</v>
      </c>
      <c r="G218" s="42"/>
      <c r="H218" s="42"/>
      <c r="I218" s="42"/>
      <c r="J218" s="42"/>
      <c r="K218" s="62" t="s">
        <v>300</v>
      </c>
      <c r="L218" s="61"/>
    </row>
    <row r="219" spans="1:12" ht="54.75" customHeight="1">
      <c r="A219" s="39" t="s">
        <v>61</v>
      </c>
      <c r="B219" s="44" t="s">
        <v>17</v>
      </c>
      <c r="C219" s="48">
        <v>2</v>
      </c>
      <c r="D219" s="42">
        <v>5</v>
      </c>
      <c r="E219" s="42"/>
      <c r="F219" s="42">
        <v>5</v>
      </c>
      <c r="G219" s="42"/>
      <c r="H219" s="42"/>
      <c r="I219" s="42"/>
      <c r="J219" s="42"/>
      <c r="K219" s="62" t="s">
        <v>300</v>
      </c>
      <c r="L219" s="61" t="s">
        <v>187</v>
      </c>
    </row>
    <row r="220" spans="1:12" ht="106.5" customHeight="1">
      <c r="A220" s="39" t="s">
        <v>64</v>
      </c>
      <c r="B220" s="44" t="s">
        <v>301</v>
      </c>
      <c r="C220" s="48">
        <v>3</v>
      </c>
      <c r="D220" s="42">
        <v>10</v>
      </c>
      <c r="E220" s="42"/>
      <c r="F220" s="42">
        <v>10</v>
      </c>
      <c r="G220" s="42"/>
      <c r="H220" s="42"/>
      <c r="I220" s="42"/>
      <c r="J220" s="42"/>
      <c r="K220" s="62" t="s">
        <v>302</v>
      </c>
      <c r="L220" s="61"/>
    </row>
    <row r="221" spans="1:12" ht="80.25" customHeight="1">
      <c r="A221" s="39" t="s">
        <v>67</v>
      </c>
      <c r="B221" s="44" t="s">
        <v>65</v>
      </c>
      <c r="C221" s="48">
        <v>2</v>
      </c>
      <c r="D221" s="42">
        <v>10</v>
      </c>
      <c r="E221" s="42"/>
      <c r="F221" s="42">
        <v>10</v>
      </c>
      <c r="G221" s="42"/>
      <c r="H221" s="42"/>
      <c r="I221" s="42"/>
      <c r="J221" s="42"/>
      <c r="K221" s="62" t="s">
        <v>303</v>
      </c>
      <c r="L221" s="61"/>
    </row>
    <row r="222" spans="1:12" ht="34.5" customHeight="1">
      <c r="A222" s="39" t="s">
        <v>69</v>
      </c>
      <c r="B222" s="44" t="s">
        <v>304</v>
      </c>
      <c r="C222" s="48">
        <v>2</v>
      </c>
      <c r="D222" s="42">
        <v>10</v>
      </c>
      <c r="E222" s="42"/>
      <c r="F222" s="42">
        <v>10</v>
      </c>
      <c r="G222" s="42"/>
      <c r="H222" s="42"/>
      <c r="I222" s="42"/>
      <c r="J222" s="42"/>
      <c r="K222" s="62" t="s">
        <v>305</v>
      </c>
      <c r="L222" s="61"/>
    </row>
    <row r="223" spans="1:12" ht="102" customHeight="1">
      <c r="A223" s="39" t="s">
        <v>221</v>
      </c>
      <c r="B223" s="44" t="s">
        <v>177</v>
      </c>
      <c r="C223" s="48">
        <v>2</v>
      </c>
      <c r="D223" s="42">
        <v>10</v>
      </c>
      <c r="E223" s="42"/>
      <c r="F223" s="42">
        <v>10</v>
      </c>
      <c r="G223" s="42"/>
      <c r="H223" s="42"/>
      <c r="I223" s="42"/>
      <c r="J223" s="42"/>
      <c r="K223" s="62" t="s">
        <v>306</v>
      </c>
      <c r="L223" s="61"/>
    </row>
    <row r="224" spans="1:12" ht="97.5" customHeight="1">
      <c r="A224" s="39" t="s">
        <v>222</v>
      </c>
      <c r="B224" s="44" t="s">
        <v>177</v>
      </c>
      <c r="C224" s="48">
        <v>2</v>
      </c>
      <c r="D224" s="42">
        <v>5</v>
      </c>
      <c r="E224" s="42"/>
      <c r="F224" s="42">
        <v>5</v>
      </c>
      <c r="G224" s="42"/>
      <c r="H224" s="42"/>
      <c r="I224" s="42"/>
      <c r="J224" s="42"/>
      <c r="K224" s="62" t="s">
        <v>306</v>
      </c>
      <c r="L224" s="61" t="s">
        <v>187</v>
      </c>
    </row>
    <row r="225" spans="1:12" ht="117.75" customHeight="1">
      <c r="A225" s="39" t="s">
        <v>223</v>
      </c>
      <c r="B225" s="44" t="s">
        <v>154</v>
      </c>
      <c r="C225" s="48">
        <v>2</v>
      </c>
      <c r="D225" s="42">
        <v>10</v>
      </c>
      <c r="E225" s="42"/>
      <c r="F225" s="42"/>
      <c r="G225" s="42"/>
      <c r="H225" s="42"/>
      <c r="I225" s="42">
        <v>10</v>
      </c>
      <c r="J225" s="42"/>
      <c r="K225" s="62" t="s">
        <v>307</v>
      </c>
      <c r="L225" s="61"/>
    </row>
    <row r="226" spans="1:12" ht="117.75" customHeight="1">
      <c r="A226" s="39" t="s">
        <v>224</v>
      </c>
      <c r="B226" s="44" t="s">
        <v>308</v>
      </c>
      <c r="C226" s="48">
        <v>2</v>
      </c>
      <c r="D226" s="42">
        <v>10</v>
      </c>
      <c r="E226" s="42"/>
      <c r="F226" s="42"/>
      <c r="G226" s="42"/>
      <c r="H226" s="42"/>
      <c r="I226" s="42">
        <v>10</v>
      </c>
      <c r="J226" s="42"/>
      <c r="K226" s="62" t="s">
        <v>307</v>
      </c>
      <c r="L226" s="61"/>
    </row>
    <row r="227" spans="1:12" ht="117.75" customHeight="1">
      <c r="A227" s="39" t="s">
        <v>227</v>
      </c>
      <c r="B227" s="44" t="s">
        <v>309</v>
      </c>
      <c r="C227" s="48">
        <v>2</v>
      </c>
      <c r="D227" s="42">
        <v>10</v>
      </c>
      <c r="E227" s="42"/>
      <c r="F227" s="42"/>
      <c r="G227" s="42"/>
      <c r="H227" s="42"/>
      <c r="I227" s="42">
        <v>10</v>
      </c>
      <c r="J227" s="42"/>
      <c r="K227" s="62" t="s">
        <v>307</v>
      </c>
      <c r="L227" s="61"/>
    </row>
    <row r="228" spans="1:12" ht="18" customHeight="1">
      <c r="A228" s="39" t="s">
        <v>310</v>
      </c>
      <c r="B228" s="40" t="s">
        <v>311</v>
      </c>
      <c r="C228" s="48"/>
      <c r="D228" s="37">
        <f>SUM(D229:D243)</f>
        <v>200</v>
      </c>
      <c r="E228" s="37">
        <f aca="true" t="shared" si="6" ref="E228:J228">SUM(E229:E243)</f>
        <v>85</v>
      </c>
      <c r="F228" s="37">
        <f t="shared" si="6"/>
        <v>85</v>
      </c>
      <c r="G228" s="37">
        <f t="shared" si="6"/>
        <v>7</v>
      </c>
      <c r="H228" s="37">
        <f t="shared" si="6"/>
        <v>3</v>
      </c>
      <c r="I228" s="37">
        <f t="shared" si="6"/>
        <v>14</v>
      </c>
      <c r="J228" s="37">
        <f t="shared" si="6"/>
        <v>6</v>
      </c>
      <c r="K228" s="60"/>
      <c r="L228" s="61"/>
    </row>
    <row r="229" spans="1:12" ht="18" customHeight="1">
      <c r="A229" s="39" t="s">
        <v>16</v>
      </c>
      <c r="B229" s="96" t="s">
        <v>35</v>
      </c>
      <c r="C229" s="42">
        <v>2</v>
      </c>
      <c r="D229" s="42">
        <v>30</v>
      </c>
      <c r="E229" s="42">
        <v>30</v>
      </c>
      <c r="F229" s="42"/>
      <c r="G229" s="42"/>
      <c r="H229" s="42"/>
      <c r="I229" s="42"/>
      <c r="J229" s="42"/>
      <c r="K229" s="97" t="s">
        <v>312</v>
      </c>
      <c r="L229" s="98"/>
    </row>
    <row r="230" spans="1:12" ht="27.75" customHeight="1">
      <c r="A230" s="39" t="s">
        <v>19</v>
      </c>
      <c r="B230" s="96" t="s">
        <v>219</v>
      </c>
      <c r="C230" s="42">
        <v>2</v>
      </c>
      <c r="D230" s="42">
        <v>10</v>
      </c>
      <c r="E230" s="42">
        <v>10</v>
      </c>
      <c r="F230" s="42"/>
      <c r="G230" s="42"/>
      <c r="H230" s="42"/>
      <c r="I230" s="42"/>
      <c r="J230" s="42"/>
      <c r="K230" s="97" t="s">
        <v>313</v>
      </c>
      <c r="L230" s="98"/>
    </row>
    <row r="231" spans="1:12" ht="18" customHeight="1">
      <c r="A231" s="39" t="s">
        <v>22</v>
      </c>
      <c r="B231" s="96" t="s">
        <v>137</v>
      </c>
      <c r="C231" s="42">
        <v>2</v>
      </c>
      <c r="D231" s="42">
        <v>15</v>
      </c>
      <c r="E231" s="42">
        <v>15</v>
      </c>
      <c r="F231" s="42"/>
      <c r="G231" s="42"/>
      <c r="H231" s="42"/>
      <c r="I231" s="42"/>
      <c r="J231" s="42"/>
      <c r="K231" s="97" t="s">
        <v>314</v>
      </c>
      <c r="L231" s="98"/>
    </row>
    <row r="232" spans="1:12" ht="38.25" customHeight="1">
      <c r="A232" s="39" t="s">
        <v>25</v>
      </c>
      <c r="B232" s="96" t="s">
        <v>45</v>
      </c>
      <c r="C232" s="42">
        <v>2</v>
      </c>
      <c r="D232" s="42">
        <v>30</v>
      </c>
      <c r="E232" s="42">
        <v>15</v>
      </c>
      <c r="F232" s="42">
        <v>15</v>
      </c>
      <c r="G232" s="42"/>
      <c r="H232" s="42"/>
      <c r="I232" s="42"/>
      <c r="J232" s="42"/>
      <c r="K232" s="97" t="s">
        <v>315</v>
      </c>
      <c r="L232" s="98"/>
    </row>
    <row r="233" spans="1:12" ht="18" customHeight="1">
      <c r="A233" s="39" t="s">
        <v>27</v>
      </c>
      <c r="B233" s="96" t="s">
        <v>51</v>
      </c>
      <c r="C233" s="42">
        <v>2</v>
      </c>
      <c r="D233" s="42">
        <v>30</v>
      </c>
      <c r="E233" s="42">
        <v>15</v>
      </c>
      <c r="F233" s="42">
        <v>15</v>
      </c>
      <c r="G233" s="42"/>
      <c r="H233" s="42"/>
      <c r="I233" s="42"/>
      <c r="J233" s="42"/>
      <c r="K233" s="97" t="s">
        <v>316</v>
      </c>
      <c r="L233" s="98"/>
    </row>
    <row r="234" spans="1:12" ht="48" customHeight="1">
      <c r="A234" s="39" t="s">
        <v>30</v>
      </c>
      <c r="B234" s="96" t="s">
        <v>317</v>
      </c>
      <c r="C234" s="42">
        <v>2</v>
      </c>
      <c r="D234" s="42">
        <v>30</v>
      </c>
      <c r="E234" s="42"/>
      <c r="F234" s="42">
        <v>30</v>
      </c>
      <c r="G234" s="42"/>
      <c r="H234" s="42"/>
      <c r="I234" s="42"/>
      <c r="J234" s="42"/>
      <c r="K234" s="97" t="s">
        <v>318</v>
      </c>
      <c r="L234" s="98"/>
    </row>
    <row r="235" spans="1:12" ht="38.25" customHeight="1">
      <c r="A235" s="39" t="s">
        <v>47</v>
      </c>
      <c r="B235" s="96" t="s">
        <v>225</v>
      </c>
      <c r="C235" s="42">
        <v>2</v>
      </c>
      <c r="D235" s="42">
        <v>5</v>
      </c>
      <c r="E235" s="42"/>
      <c r="F235" s="42">
        <v>5</v>
      </c>
      <c r="G235" s="42"/>
      <c r="H235" s="42"/>
      <c r="I235" s="42"/>
      <c r="J235" s="42"/>
      <c r="K235" s="97" t="s">
        <v>319</v>
      </c>
      <c r="L235" s="98"/>
    </row>
    <row r="236" spans="1:12" ht="25.5" customHeight="1">
      <c r="A236" s="39" t="s">
        <v>50</v>
      </c>
      <c r="B236" s="96" t="s">
        <v>320</v>
      </c>
      <c r="C236" s="42">
        <v>2</v>
      </c>
      <c r="D236" s="42">
        <v>5</v>
      </c>
      <c r="E236" s="42"/>
      <c r="F236" s="42">
        <v>5</v>
      </c>
      <c r="G236" s="42"/>
      <c r="H236" s="42"/>
      <c r="I236" s="42"/>
      <c r="J236" s="42"/>
      <c r="K236" s="97" t="s">
        <v>226</v>
      </c>
      <c r="L236" s="98"/>
    </row>
    <row r="237" spans="1:12" ht="52.5" customHeight="1">
      <c r="A237" s="39" t="s">
        <v>53</v>
      </c>
      <c r="B237" s="96" t="s">
        <v>17</v>
      </c>
      <c r="C237" s="42">
        <v>2</v>
      </c>
      <c r="D237" s="42">
        <v>10</v>
      </c>
      <c r="E237" s="42"/>
      <c r="F237" s="42">
        <v>10</v>
      </c>
      <c r="G237" s="42"/>
      <c r="H237" s="42"/>
      <c r="I237" s="42"/>
      <c r="J237" s="42"/>
      <c r="K237" s="97" t="s">
        <v>321</v>
      </c>
      <c r="L237" s="98"/>
    </row>
    <row r="238" spans="1:12" ht="52.5" customHeight="1">
      <c r="A238" s="39" t="s">
        <v>55</v>
      </c>
      <c r="B238" s="96" t="s">
        <v>17</v>
      </c>
      <c r="C238" s="42">
        <v>2</v>
      </c>
      <c r="D238" s="42">
        <v>2</v>
      </c>
      <c r="E238" s="42"/>
      <c r="F238" s="42">
        <v>2</v>
      </c>
      <c r="G238" s="42"/>
      <c r="H238" s="42"/>
      <c r="I238" s="42"/>
      <c r="J238" s="42"/>
      <c r="K238" s="97" t="s">
        <v>321</v>
      </c>
      <c r="L238" s="98" t="s">
        <v>187</v>
      </c>
    </row>
    <row r="239" spans="1:12" ht="46.5" customHeight="1">
      <c r="A239" s="39" t="s">
        <v>58</v>
      </c>
      <c r="B239" s="96" t="s">
        <v>65</v>
      </c>
      <c r="C239" s="42">
        <v>2</v>
      </c>
      <c r="D239" s="42">
        <v>3</v>
      </c>
      <c r="E239" s="42"/>
      <c r="F239" s="42">
        <v>3</v>
      </c>
      <c r="G239" s="42"/>
      <c r="H239" s="42"/>
      <c r="I239" s="42"/>
      <c r="J239" s="42"/>
      <c r="K239" s="99" t="s">
        <v>322</v>
      </c>
      <c r="L239" s="98"/>
    </row>
    <row r="240" spans="1:12" ht="18" customHeight="1">
      <c r="A240" s="39" t="s">
        <v>61</v>
      </c>
      <c r="B240" s="96" t="s">
        <v>149</v>
      </c>
      <c r="C240" s="42">
        <v>2</v>
      </c>
      <c r="D240" s="42">
        <v>10</v>
      </c>
      <c r="E240" s="42"/>
      <c r="F240" s="42"/>
      <c r="G240" s="42">
        <v>7</v>
      </c>
      <c r="H240" s="42">
        <v>3</v>
      </c>
      <c r="I240" s="42"/>
      <c r="J240" s="42"/>
      <c r="K240" s="97" t="s">
        <v>149</v>
      </c>
      <c r="L240" s="98"/>
    </row>
    <row r="241" spans="1:12" ht="20.25" customHeight="1">
      <c r="A241" s="39" t="s">
        <v>64</v>
      </c>
      <c r="B241" s="96" t="s">
        <v>119</v>
      </c>
      <c r="C241" s="42">
        <v>2</v>
      </c>
      <c r="D241" s="42">
        <v>8</v>
      </c>
      <c r="E241" s="42"/>
      <c r="F241" s="42"/>
      <c r="G241" s="42"/>
      <c r="H241" s="42"/>
      <c r="I241" s="42">
        <v>5</v>
      </c>
      <c r="J241" s="42">
        <v>3</v>
      </c>
      <c r="K241" s="97" t="s">
        <v>323</v>
      </c>
      <c r="L241" s="98"/>
    </row>
    <row r="242" spans="1:12" ht="20.25" customHeight="1">
      <c r="A242" s="39" t="s">
        <v>67</v>
      </c>
      <c r="B242" s="96" t="s">
        <v>119</v>
      </c>
      <c r="C242" s="42">
        <v>2</v>
      </c>
      <c r="D242" s="42">
        <v>2</v>
      </c>
      <c r="E242" s="42"/>
      <c r="F242" s="42"/>
      <c r="G242" s="42"/>
      <c r="H242" s="42"/>
      <c r="I242" s="42">
        <v>2</v>
      </c>
      <c r="J242" s="42"/>
      <c r="K242" s="97" t="s">
        <v>323</v>
      </c>
      <c r="L242" s="98" t="s">
        <v>187</v>
      </c>
    </row>
    <row r="243" spans="1:12" ht="39" customHeight="1">
      <c r="A243" s="39" t="s">
        <v>69</v>
      </c>
      <c r="B243" s="96" t="s">
        <v>324</v>
      </c>
      <c r="C243" s="42">
        <v>2</v>
      </c>
      <c r="D243" s="42">
        <v>10</v>
      </c>
      <c r="E243" s="42"/>
      <c r="F243" s="42"/>
      <c r="G243" s="42"/>
      <c r="H243" s="42"/>
      <c r="I243" s="42">
        <v>7</v>
      </c>
      <c r="J243" s="42">
        <v>3</v>
      </c>
      <c r="K243" s="97" t="s">
        <v>325</v>
      </c>
      <c r="L243" s="98"/>
    </row>
    <row r="244" spans="1:12" ht="18" customHeight="1">
      <c r="A244" s="39" t="s">
        <v>326</v>
      </c>
      <c r="B244" s="43" t="s">
        <v>327</v>
      </c>
      <c r="C244" s="48"/>
      <c r="D244" s="37">
        <f>SUM(D245:D307)</f>
        <v>416</v>
      </c>
      <c r="E244" s="37">
        <f aca="true" t="shared" si="7" ref="E244:J244">SUM(E245:E307)</f>
        <v>132</v>
      </c>
      <c r="F244" s="37">
        <f t="shared" si="7"/>
        <v>267</v>
      </c>
      <c r="G244" s="37">
        <f t="shared" si="7"/>
        <v>5</v>
      </c>
      <c r="H244" s="37">
        <f t="shared" si="7"/>
        <v>3</v>
      </c>
      <c r="I244" s="37">
        <f t="shared" si="7"/>
        <v>6</v>
      </c>
      <c r="J244" s="37">
        <f t="shared" si="7"/>
        <v>3</v>
      </c>
      <c r="K244" s="60"/>
      <c r="L244" s="61"/>
    </row>
    <row r="245" spans="1:12" ht="18" customHeight="1">
      <c r="A245" s="39" t="s">
        <v>16</v>
      </c>
      <c r="B245" s="44" t="s">
        <v>35</v>
      </c>
      <c r="C245" s="48">
        <v>2</v>
      </c>
      <c r="D245" s="42">
        <v>5</v>
      </c>
      <c r="E245" s="42">
        <v>5</v>
      </c>
      <c r="F245" s="42"/>
      <c r="G245" s="42"/>
      <c r="H245" s="42"/>
      <c r="I245" s="42"/>
      <c r="J245" s="42"/>
      <c r="K245" s="62" t="s">
        <v>328</v>
      </c>
      <c r="L245" s="61"/>
    </row>
    <row r="246" spans="1:12" ht="18" customHeight="1">
      <c r="A246" s="39" t="s">
        <v>19</v>
      </c>
      <c r="B246" s="44" t="s">
        <v>35</v>
      </c>
      <c r="C246" s="48">
        <v>2</v>
      </c>
      <c r="D246" s="42">
        <v>1</v>
      </c>
      <c r="E246" s="42">
        <v>1</v>
      </c>
      <c r="F246" s="42"/>
      <c r="G246" s="42"/>
      <c r="H246" s="42"/>
      <c r="I246" s="42"/>
      <c r="J246" s="42"/>
      <c r="K246" s="62" t="s">
        <v>328</v>
      </c>
      <c r="L246" s="61" t="s">
        <v>187</v>
      </c>
    </row>
    <row r="247" spans="1:12" ht="18" customHeight="1">
      <c r="A247" s="39" t="s">
        <v>22</v>
      </c>
      <c r="B247" s="44" t="s">
        <v>219</v>
      </c>
      <c r="C247" s="48">
        <v>2</v>
      </c>
      <c r="D247" s="42">
        <v>7</v>
      </c>
      <c r="E247" s="42">
        <v>7</v>
      </c>
      <c r="F247" s="42"/>
      <c r="G247" s="42"/>
      <c r="H247" s="42"/>
      <c r="I247" s="42"/>
      <c r="J247" s="42"/>
      <c r="K247" s="62" t="s">
        <v>329</v>
      </c>
      <c r="L247" s="61"/>
    </row>
    <row r="248" spans="1:12" ht="18" customHeight="1">
      <c r="A248" s="39" t="s">
        <v>25</v>
      </c>
      <c r="B248" s="44" t="s">
        <v>219</v>
      </c>
      <c r="C248" s="48">
        <v>2</v>
      </c>
      <c r="D248" s="42">
        <v>3</v>
      </c>
      <c r="E248" s="42">
        <v>3</v>
      </c>
      <c r="F248" s="42"/>
      <c r="G248" s="42"/>
      <c r="H248" s="42"/>
      <c r="I248" s="42"/>
      <c r="J248" s="42"/>
      <c r="K248" s="62" t="s">
        <v>329</v>
      </c>
      <c r="L248" s="61" t="s">
        <v>187</v>
      </c>
    </row>
    <row r="249" spans="1:12" ht="18" customHeight="1">
      <c r="A249" s="39" t="s">
        <v>27</v>
      </c>
      <c r="B249" s="44" t="s">
        <v>51</v>
      </c>
      <c r="C249" s="48">
        <v>2</v>
      </c>
      <c r="D249" s="42">
        <v>56</v>
      </c>
      <c r="E249" s="42">
        <v>35</v>
      </c>
      <c r="F249" s="42">
        <v>21</v>
      </c>
      <c r="G249" s="42"/>
      <c r="H249" s="42"/>
      <c r="I249" s="42"/>
      <c r="J249" s="42"/>
      <c r="K249" s="62" t="s">
        <v>51</v>
      </c>
      <c r="L249" s="61"/>
    </row>
    <row r="250" spans="1:12" ht="18" customHeight="1">
      <c r="A250" s="39" t="s">
        <v>30</v>
      </c>
      <c r="B250" s="44" t="s">
        <v>51</v>
      </c>
      <c r="C250" s="48">
        <v>2</v>
      </c>
      <c r="D250" s="42">
        <v>14</v>
      </c>
      <c r="E250" s="42">
        <v>10</v>
      </c>
      <c r="F250" s="42">
        <v>4</v>
      </c>
      <c r="G250" s="42"/>
      <c r="H250" s="42"/>
      <c r="I250" s="42"/>
      <c r="J250" s="42"/>
      <c r="K250" s="62" t="s">
        <v>51</v>
      </c>
      <c r="L250" s="61" t="s">
        <v>187</v>
      </c>
    </row>
    <row r="251" spans="1:12" ht="18" customHeight="1">
      <c r="A251" s="39" t="s">
        <v>47</v>
      </c>
      <c r="B251" s="44" t="s">
        <v>139</v>
      </c>
      <c r="C251" s="48">
        <v>2</v>
      </c>
      <c r="D251" s="42">
        <v>7</v>
      </c>
      <c r="E251" s="42">
        <v>5</v>
      </c>
      <c r="F251" s="42">
        <v>2</v>
      </c>
      <c r="G251" s="42"/>
      <c r="H251" s="42"/>
      <c r="I251" s="42"/>
      <c r="J251" s="42"/>
      <c r="K251" s="62" t="s">
        <v>248</v>
      </c>
      <c r="L251" s="61"/>
    </row>
    <row r="252" spans="1:12" ht="18" customHeight="1">
      <c r="A252" s="39" t="s">
        <v>50</v>
      </c>
      <c r="B252" s="44" t="s">
        <v>139</v>
      </c>
      <c r="C252" s="48">
        <v>2</v>
      </c>
      <c r="D252" s="42">
        <v>2</v>
      </c>
      <c r="E252" s="42">
        <v>1</v>
      </c>
      <c r="F252" s="42">
        <v>1</v>
      </c>
      <c r="G252" s="42"/>
      <c r="H252" s="42"/>
      <c r="I252" s="42"/>
      <c r="J252" s="42"/>
      <c r="K252" s="62" t="s">
        <v>248</v>
      </c>
      <c r="L252" s="61" t="s">
        <v>187</v>
      </c>
    </row>
    <row r="253" spans="1:12" ht="18" customHeight="1">
      <c r="A253" s="39" t="s">
        <v>53</v>
      </c>
      <c r="B253" s="44" t="s">
        <v>198</v>
      </c>
      <c r="C253" s="48">
        <v>2</v>
      </c>
      <c r="D253" s="42">
        <v>14</v>
      </c>
      <c r="E253" s="42"/>
      <c r="F253" s="42">
        <v>14</v>
      </c>
      <c r="G253" s="42"/>
      <c r="H253" s="42"/>
      <c r="I253" s="42"/>
      <c r="J253" s="42"/>
      <c r="K253" s="62" t="s">
        <v>273</v>
      </c>
      <c r="L253" s="61"/>
    </row>
    <row r="254" spans="1:12" ht="18" customHeight="1">
      <c r="A254" s="39" t="s">
        <v>55</v>
      </c>
      <c r="B254" s="44" t="s">
        <v>198</v>
      </c>
      <c r="C254" s="48">
        <v>2</v>
      </c>
      <c r="D254" s="42">
        <v>2</v>
      </c>
      <c r="E254" s="42"/>
      <c r="F254" s="42">
        <v>2</v>
      </c>
      <c r="G254" s="42"/>
      <c r="H254" s="42"/>
      <c r="I254" s="42"/>
      <c r="J254" s="42"/>
      <c r="K254" s="62" t="s">
        <v>273</v>
      </c>
      <c r="L254" s="61" t="s">
        <v>187</v>
      </c>
    </row>
    <row r="255" spans="1:12" ht="18" customHeight="1">
      <c r="A255" s="39" t="s">
        <v>58</v>
      </c>
      <c r="B255" s="44" t="s">
        <v>330</v>
      </c>
      <c r="C255" s="48">
        <v>2</v>
      </c>
      <c r="D255" s="42">
        <v>5</v>
      </c>
      <c r="E255" s="42"/>
      <c r="F255" s="42">
        <v>5</v>
      </c>
      <c r="G255" s="42"/>
      <c r="H255" s="42"/>
      <c r="I255" s="42"/>
      <c r="J255" s="42"/>
      <c r="K255" s="62" t="s">
        <v>142</v>
      </c>
      <c r="L255" s="61"/>
    </row>
    <row r="256" spans="1:12" ht="18" customHeight="1">
      <c r="A256" s="39" t="s">
        <v>61</v>
      </c>
      <c r="B256" s="44" t="s">
        <v>330</v>
      </c>
      <c r="C256" s="48">
        <v>2</v>
      </c>
      <c r="D256" s="42">
        <v>1</v>
      </c>
      <c r="E256" s="42"/>
      <c r="F256" s="42">
        <v>1</v>
      </c>
      <c r="G256" s="42"/>
      <c r="H256" s="42"/>
      <c r="I256" s="42"/>
      <c r="J256" s="42"/>
      <c r="K256" s="62" t="s">
        <v>142</v>
      </c>
      <c r="L256" s="61" t="s">
        <v>187</v>
      </c>
    </row>
    <row r="257" spans="1:12" ht="36.75" customHeight="1">
      <c r="A257" s="39" t="s">
        <v>64</v>
      </c>
      <c r="B257" s="44" t="s">
        <v>62</v>
      </c>
      <c r="C257" s="48">
        <v>2</v>
      </c>
      <c r="D257" s="42">
        <v>21</v>
      </c>
      <c r="E257" s="42"/>
      <c r="F257" s="42">
        <v>21</v>
      </c>
      <c r="G257" s="42"/>
      <c r="H257" s="42"/>
      <c r="I257" s="42"/>
      <c r="J257" s="42"/>
      <c r="K257" s="62" t="s">
        <v>331</v>
      </c>
      <c r="L257" s="61"/>
    </row>
    <row r="258" spans="1:12" ht="39.75" customHeight="1">
      <c r="A258" s="39" t="s">
        <v>67</v>
      </c>
      <c r="B258" s="44" t="s">
        <v>62</v>
      </c>
      <c r="C258" s="48">
        <v>2</v>
      </c>
      <c r="D258" s="42">
        <v>7</v>
      </c>
      <c r="E258" s="42"/>
      <c r="F258" s="42">
        <v>7</v>
      </c>
      <c r="G258" s="42"/>
      <c r="H258" s="42"/>
      <c r="I258" s="42"/>
      <c r="J258" s="42"/>
      <c r="K258" s="62" t="s">
        <v>331</v>
      </c>
      <c r="L258" s="61" t="s">
        <v>187</v>
      </c>
    </row>
    <row r="259" spans="1:12" ht="28.5" customHeight="1">
      <c r="A259" s="39" t="s">
        <v>69</v>
      </c>
      <c r="B259" s="44" t="s">
        <v>332</v>
      </c>
      <c r="C259" s="48">
        <v>2</v>
      </c>
      <c r="D259" s="42">
        <v>6</v>
      </c>
      <c r="E259" s="42"/>
      <c r="F259" s="42">
        <v>6</v>
      </c>
      <c r="G259" s="42"/>
      <c r="H259" s="42"/>
      <c r="I259" s="42"/>
      <c r="J259" s="42"/>
      <c r="K259" s="62" t="s">
        <v>333</v>
      </c>
      <c r="L259" s="61"/>
    </row>
    <row r="260" spans="1:12" ht="28.5" customHeight="1">
      <c r="A260" s="39" t="s">
        <v>221</v>
      </c>
      <c r="B260" s="44" t="s">
        <v>332</v>
      </c>
      <c r="C260" s="48">
        <v>2</v>
      </c>
      <c r="D260" s="42">
        <v>1</v>
      </c>
      <c r="E260" s="42"/>
      <c r="F260" s="42">
        <v>1</v>
      </c>
      <c r="G260" s="42"/>
      <c r="H260" s="42"/>
      <c r="I260" s="42"/>
      <c r="J260" s="42"/>
      <c r="K260" s="62" t="s">
        <v>333</v>
      </c>
      <c r="L260" s="61" t="s">
        <v>187</v>
      </c>
    </row>
    <row r="261" spans="1:12" ht="24">
      <c r="A261" s="39" t="s">
        <v>222</v>
      </c>
      <c r="B261" s="44" t="s">
        <v>334</v>
      </c>
      <c r="C261" s="48">
        <v>2</v>
      </c>
      <c r="D261" s="42">
        <v>2</v>
      </c>
      <c r="E261" s="42"/>
      <c r="F261" s="42">
        <v>2</v>
      </c>
      <c r="G261" s="42"/>
      <c r="H261" s="42"/>
      <c r="I261" s="42"/>
      <c r="J261" s="42"/>
      <c r="K261" s="62" t="s">
        <v>335</v>
      </c>
      <c r="L261" s="61" t="s">
        <v>336</v>
      </c>
    </row>
    <row r="262" spans="1:12" ht="36">
      <c r="A262" s="39" t="s">
        <v>223</v>
      </c>
      <c r="B262" s="44" t="s">
        <v>334</v>
      </c>
      <c r="C262" s="48">
        <v>2</v>
      </c>
      <c r="D262" s="42">
        <v>1</v>
      </c>
      <c r="E262" s="42"/>
      <c r="F262" s="42">
        <v>1</v>
      </c>
      <c r="G262" s="42"/>
      <c r="H262" s="42"/>
      <c r="I262" s="42"/>
      <c r="J262" s="42"/>
      <c r="K262" s="62" t="s">
        <v>335</v>
      </c>
      <c r="L262" s="61" t="s">
        <v>337</v>
      </c>
    </row>
    <row r="263" spans="1:12" ht="24">
      <c r="A263" s="39" t="s">
        <v>224</v>
      </c>
      <c r="B263" s="44" t="s">
        <v>338</v>
      </c>
      <c r="C263" s="48">
        <v>2</v>
      </c>
      <c r="D263" s="42">
        <v>2</v>
      </c>
      <c r="E263" s="42"/>
      <c r="F263" s="42">
        <v>2</v>
      </c>
      <c r="G263" s="42"/>
      <c r="H263" s="42"/>
      <c r="I263" s="42"/>
      <c r="J263" s="42"/>
      <c r="K263" s="62" t="s">
        <v>339</v>
      </c>
      <c r="L263" s="61" t="s">
        <v>336</v>
      </c>
    </row>
    <row r="264" spans="1:12" ht="36">
      <c r="A264" s="39" t="s">
        <v>227</v>
      </c>
      <c r="B264" s="44" t="s">
        <v>338</v>
      </c>
      <c r="C264" s="48">
        <v>2</v>
      </c>
      <c r="D264" s="42">
        <v>1</v>
      </c>
      <c r="E264" s="42"/>
      <c r="F264" s="42">
        <v>1</v>
      </c>
      <c r="G264" s="42"/>
      <c r="H264" s="42"/>
      <c r="I264" s="42"/>
      <c r="J264" s="42"/>
      <c r="K264" s="62" t="s">
        <v>339</v>
      </c>
      <c r="L264" s="61" t="s">
        <v>337</v>
      </c>
    </row>
    <row r="265" spans="1:12" ht="28.5" customHeight="1">
      <c r="A265" s="39" t="s">
        <v>228</v>
      </c>
      <c r="B265" s="44" t="s">
        <v>160</v>
      </c>
      <c r="C265" s="48">
        <v>2</v>
      </c>
      <c r="D265" s="42">
        <v>11</v>
      </c>
      <c r="E265" s="42"/>
      <c r="F265" s="42">
        <v>11</v>
      </c>
      <c r="G265" s="42"/>
      <c r="H265" s="42"/>
      <c r="I265" s="42"/>
      <c r="J265" s="42"/>
      <c r="K265" s="62" t="s">
        <v>340</v>
      </c>
      <c r="L265" s="61"/>
    </row>
    <row r="266" spans="1:12" ht="28.5" customHeight="1">
      <c r="A266" s="39" t="s">
        <v>229</v>
      </c>
      <c r="B266" s="44" t="s">
        <v>160</v>
      </c>
      <c r="C266" s="48">
        <v>2</v>
      </c>
      <c r="D266" s="42">
        <v>2</v>
      </c>
      <c r="E266" s="42"/>
      <c r="F266" s="42">
        <v>2</v>
      </c>
      <c r="G266" s="42"/>
      <c r="H266" s="42"/>
      <c r="I266" s="42"/>
      <c r="J266" s="42"/>
      <c r="K266" s="62" t="s">
        <v>340</v>
      </c>
      <c r="L266" s="61" t="s">
        <v>187</v>
      </c>
    </row>
    <row r="267" spans="1:12" ht="28.5" customHeight="1">
      <c r="A267" s="39" t="s">
        <v>230</v>
      </c>
      <c r="B267" s="44" t="s">
        <v>215</v>
      </c>
      <c r="C267" s="48">
        <v>2</v>
      </c>
      <c r="D267" s="42">
        <v>28</v>
      </c>
      <c r="E267" s="42"/>
      <c r="F267" s="42">
        <v>28</v>
      </c>
      <c r="G267" s="42"/>
      <c r="H267" s="42"/>
      <c r="I267" s="42"/>
      <c r="J267" s="42"/>
      <c r="K267" s="62" t="s">
        <v>341</v>
      </c>
      <c r="L267" s="61" t="s">
        <v>342</v>
      </c>
    </row>
    <row r="268" spans="1:12" ht="28.5" customHeight="1">
      <c r="A268" s="39" t="s">
        <v>233</v>
      </c>
      <c r="B268" s="44" t="s">
        <v>215</v>
      </c>
      <c r="C268" s="48">
        <v>2</v>
      </c>
      <c r="D268" s="42">
        <v>3</v>
      </c>
      <c r="E268" s="42"/>
      <c r="F268" s="42">
        <v>3</v>
      </c>
      <c r="G268" s="42"/>
      <c r="H268" s="42"/>
      <c r="I268" s="42"/>
      <c r="J268" s="42"/>
      <c r="K268" s="62" t="s">
        <v>341</v>
      </c>
      <c r="L268" s="61" t="s">
        <v>343</v>
      </c>
    </row>
    <row r="269" spans="1:12" ht="19.5" customHeight="1">
      <c r="A269" s="39" t="s">
        <v>234</v>
      </c>
      <c r="B269" s="44" t="s">
        <v>344</v>
      </c>
      <c r="C269" s="48">
        <v>2</v>
      </c>
      <c r="D269" s="42">
        <v>28</v>
      </c>
      <c r="E269" s="42">
        <v>21</v>
      </c>
      <c r="F269" s="42">
        <v>7</v>
      </c>
      <c r="G269" s="42"/>
      <c r="H269" s="42"/>
      <c r="I269" s="42"/>
      <c r="J269" s="42"/>
      <c r="K269" s="62" t="s">
        <v>345</v>
      </c>
      <c r="L269" s="61"/>
    </row>
    <row r="270" spans="1:12" ht="19.5" customHeight="1">
      <c r="A270" s="39" t="s">
        <v>235</v>
      </c>
      <c r="B270" s="44" t="s">
        <v>344</v>
      </c>
      <c r="C270" s="48">
        <v>2</v>
      </c>
      <c r="D270" s="42">
        <v>7</v>
      </c>
      <c r="E270" s="42">
        <v>5</v>
      </c>
      <c r="F270" s="42">
        <v>2</v>
      </c>
      <c r="G270" s="42"/>
      <c r="H270" s="42"/>
      <c r="I270" s="42"/>
      <c r="J270" s="42"/>
      <c r="K270" s="62" t="s">
        <v>345</v>
      </c>
      <c r="L270" s="61" t="s">
        <v>187</v>
      </c>
    </row>
    <row r="271" spans="1:12" ht="62.25" customHeight="1">
      <c r="A271" s="39" t="s">
        <v>236</v>
      </c>
      <c r="B271" s="44" t="s">
        <v>17</v>
      </c>
      <c r="C271" s="48">
        <v>2</v>
      </c>
      <c r="D271" s="42">
        <v>12</v>
      </c>
      <c r="E271" s="42"/>
      <c r="F271" s="42">
        <v>12</v>
      </c>
      <c r="G271" s="42"/>
      <c r="H271" s="42"/>
      <c r="I271" s="42"/>
      <c r="J271" s="42"/>
      <c r="K271" s="62" t="s">
        <v>346</v>
      </c>
      <c r="L271" s="61"/>
    </row>
    <row r="272" spans="1:12" ht="56.25" customHeight="1">
      <c r="A272" s="39" t="s">
        <v>238</v>
      </c>
      <c r="B272" s="44" t="s">
        <v>17</v>
      </c>
      <c r="C272" s="48">
        <v>2</v>
      </c>
      <c r="D272" s="42">
        <v>2</v>
      </c>
      <c r="E272" s="42"/>
      <c r="F272" s="42">
        <v>2</v>
      </c>
      <c r="G272" s="42"/>
      <c r="H272" s="42"/>
      <c r="I272" s="42"/>
      <c r="J272" s="42"/>
      <c r="K272" s="62" t="s">
        <v>346</v>
      </c>
      <c r="L272" s="61" t="s">
        <v>187</v>
      </c>
    </row>
    <row r="273" spans="1:12" ht="18" customHeight="1">
      <c r="A273" s="39" t="s">
        <v>239</v>
      </c>
      <c r="B273" s="44" t="s">
        <v>149</v>
      </c>
      <c r="C273" s="48">
        <v>2</v>
      </c>
      <c r="D273" s="42">
        <v>7</v>
      </c>
      <c r="E273" s="42"/>
      <c r="F273" s="42"/>
      <c r="G273" s="42">
        <v>4</v>
      </c>
      <c r="H273" s="42">
        <v>3</v>
      </c>
      <c r="I273" s="42"/>
      <c r="J273" s="42"/>
      <c r="K273" s="62" t="s">
        <v>150</v>
      </c>
      <c r="L273" s="61"/>
    </row>
    <row r="274" spans="1:12" ht="18" customHeight="1">
      <c r="A274" s="39" t="s">
        <v>242</v>
      </c>
      <c r="B274" s="44" t="s">
        <v>149</v>
      </c>
      <c r="C274" s="48">
        <v>2</v>
      </c>
      <c r="D274" s="42">
        <v>1</v>
      </c>
      <c r="E274" s="42"/>
      <c r="F274" s="42"/>
      <c r="G274" s="42">
        <v>1</v>
      </c>
      <c r="H274" s="42"/>
      <c r="I274" s="42"/>
      <c r="J274" s="42"/>
      <c r="K274" s="62" t="s">
        <v>150</v>
      </c>
      <c r="L274" s="61" t="s">
        <v>187</v>
      </c>
    </row>
    <row r="275" spans="1:12" ht="18" customHeight="1">
      <c r="A275" s="39" t="s">
        <v>347</v>
      </c>
      <c r="B275" s="44" t="s">
        <v>119</v>
      </c>
      <c r="C275" s="48">
        <v>2</v>
      </c>
      <c r="D275" s="42">
        <v>2</v>
      </c>
      <c r="E275" s="42"/>
      <c r="F275" s="42"/>
      <c r="G275" s="42"/>
      <c r="H275" s="42"/>
      <c r="I275" s="42">
        <v>1</v>
      </c>
      <c r="J275" s="42">
        <v>1</v>
      </c>
      <c r="K275" s="62" t="s">
        <v>254</v>
      </c>
      <c r="L275" s="61"/>
    </row>
    <row r="276" spans="1:12" ht="18" customHeight="1">
      <c r="A276" s="39" t="s">
        <v>348</v>
      </c>
      <c r="B276" s="44" t="s">
        <v>119</v>
      </c>
      <c r="C276" s="48">
        <v>2</v>
      </c>
      <c r="D276" s="42">
        <v>1</v>
      </c>
      <c r="E276" s="42"/>
      <c r="F276" s="42"/>
      <c r="G276" s="42"/>
      <c r="H276" s="42"/>
      <c r="I276" s="42">
        <v>1</v>
      </c>
      <c r="J276" s="42"/>
      <c r="K276" s="62" t="s">
        <v>254</v>
      </c>
      <c r="L276" s="61" t="s">
        <v>187</v>
      </c>
    </row>
    <row r="277" spans="1:12" ht="45.75" customHeight="1">
      <c r="A277" s="39" t="s">
        <v>349</v>
      </c>
      <c r="B277" s="44" t="s">
        <v>154</v>
      </c>
      <c r="C277" s="48">
        <v>2</v>
      </c>
      <c r="D277" s="42">
        <v>5</v>
      </c>
      <c r="E277" s="42"/>
      <c r="F277" s="42"/>
      <c r="G277" s="42"/>
      <c r="H277" s="42"/>
      <c r="I277" s="42">
        <v>3</v>
      </c>
      <c r="J277" s="42">
        <v>2</v>
      </c>
      <c r="K277" s="62" t="s">
        <v>350</v>
      </c>
      <c r="L277" s="61"/>
    </row>
    <row r="278" spans="1:12" ht="45.75" customHeight="1">
      <c r="A278" s="39" t="s">
        <v>351</v>
      </c>
      <c r="B278" s="44" t="s">
        <v>154</v>
      </c>
      <c r="C278" s="48">
        <v>2</v>
      </c>
      <c r="D278" s="42">
        <v>1</v>
      </c>
      <c r="E278" s="42"/>
      <c r="F278" s="42"/>
      <c r="G278" s="42"/>
      <c r="H278" s="42"/>
      <c r="I278" s="42">
        <v>1</v>
      </c>
      <c r="J278" s="42"/>
      <c r="K278" s="62" t="s">
        <v>350</v>
      </c>
      <c r="L278" s="61" t="s">
        <v>187</v>
      </c>
    </row>
    <row r="279" spans="1:12" ht="24" customHeight="1">
      <c r="A279" s="39" t="s">
        <v>352</v>
      </c>
      <c r="B279" s="44" t="s">
        <v>320</v>
      </c>
      <c r="C279" s="48">
        <v>2</v>
      </c>
      <c r="D279" s="42">
        <v>4</v>
      </c>
      <c r="E279" s="42"/>
      <c r="F279" s="42">
        <v>4</v>
      </c>
      <c r="G279" s="42"/>
      <c r="H279" s="42"/>
      <c r="I279" s="42"/>
      <c r="J279" s="42"/>
      <c r="K279" s="62" t="s">
        <v>353</v>
      </c>
      <c r="L279" s="61"/>
    </row>
    <row r="280" spans="1:12" ht="24" customHeight="1">
      <c r="A280" s="39" t="s">
        <v>354</v>
      </c>
      <c r="B280" s="44" t="s">
        <v>320</v>
      </c>
      <c r="C280" s="48">
        <v>2</v>
      </c>
      <c r="D280" s="42">
        <v>1</v>
      </c>
      <c r="E280" s="42"/>
      <c r="F280" s="42">
        <v>1</v>
      </c>
      <c r="G280" s="42"/>
      <c r="H280" s="42"/>
      <c r="I280" s="42"/>
      <c r="J280" s="42"/>
      <c r="K280" s="62" t="s">
        <v>353</v>
      </c>
      <c r="L280" s="61" t="s">
        <v>187</v>
      </c>
    </row>
    <row r="281" spans="1:12" ht="30.75" customHeight="1">
      <c r="A281" s="39" t="s">
        <v>355</v>
      </c>
      <c r="B281" s="44" t="s">
        <v>356</v>
      </c>
      <c r="C281" s="48">
        <v>2</v>
      </c>
      <c r="D281" s="42">
        <v>8</v>
      </c>
      <c r="E281" s="42"/>
      <c r="F281" s="42">
        <v>8</v>
      </c>
      <c r="G281" s="42"/>
      <c r="H281" s="42"/>
      <c r="I281" s="42"/>
      <c r="J281" s="42"/>
      <c r="K281" s="62" t="s">
        <v>357</v>
      </c>
      <c r="L281" s="61"/>
    </row>
    <row r="282" spans="1:12" ht="18" customHeight="1">
      <c r="A282" s="39" t="s">
        <v>358</v>
      </c>
      <c r="B282" s="44" t="s">
        <v>359</v>
      </c>
      <c r="C282" s="48">
        <v>3</v>
      </c>
      <c r="D282" s="42">
        <v>5</v>
      </c>
      <c r="E282" s="42"/>
      <c r="F282" s="42">
        <v>5</v>
      </c>
      <c r="G282" s="42"/>
      <c r="H282" s="42"/>
      <c r="I282" s="42"/>
      <c r="J282" s="42"/>
      <c r="K282" s="62" t="s">
        <v>360</v>
      </c>
      <c r="L282" s="61"/>
    </row>
    <row r="283" spans="1:12" ht="18" customHeight="1">
      <c r="A283" s="39" t="s">
        <v>361</v>
      </c>
      <c r="B283" s="44" t="s">
        <v>359</v>
      </c>
      <c r="C283" s="48">
        <v>3</v>
      </c>
      <c r="D283" s="42">
        <v>1</v>
      </c>
      <c r="E283" s="42"/>
      <c r="F283" s="42">
        <v>1</v>
      </c>
      <c r="G283" s="42"/>
      <c r="H283" s="42"/>
      <c r="I283" s="42"/>
      <c r="J283" s="42"/>
      <c r="K283" s="62" t="s">
        <v>360</v>
      </c>
      <c r="L283" s="61" t="s">
        <v>187</v>
      </c>
    </row>
    <row r="284" spans="1:12" ht="18" customHeight="1">
      <c r="A284" s="39" t="s">
        <v>362</v>
      </c>
      <c r="B284" s="44" t="s">
        <v>363</v>
      </c>
      <c r="C284" s="48">
        <v>2</v>
      </c>
      <c r="D284" s="42">
        <v>7</v>
      </c>
      <c r="E284" s="42"/>
      <c r="F284" s="42">
        <v>7</v>
      </c>
      <c r="G284" s="42"/>
      <c r="H284" s="42"/>
      <c r="I284" s="42"/>
      <c r="J284" s="42"/>
      <c r="K284" s="62" t="s">
        <v>364</v>
      </c>
      <c r="L284" s="61"/>
    </row>
    <row r="285" spans="1:12" ht="18" customHeight="1">
      <c r="A285" s="39" t="s">
        <v>365</v>
      </c>
      <c r="B285" s="44" t="s">
        <v>363</v>
      </c>
      <c r="C285" s="48">
        <v>2</v>
      </c>
      <c r="D285" s="42">
        <v>1</v>
      </c>
      <c r="E285" s="42"/>
      <c r="F285" s="42">
        <v>1</v>
      </c>
      <c r="G285" s="42"/>
      <c r="H285" s="42"/>
      <c r="I285" s="42"/>
      <c r="J285" s="42"/>
      <c r="K285" s="62" t="s">
        <v>364</v>
      </c>
      <c r="L285" s="61" t="s">
        <v>187</v>
      </c>
    </row>
    <row r="286" spans="1:12" ht="18" customHeight="1">
      <c r="A286" s="39" t="s">
        <v>366</v>
      </c>
      <c r="B286" s="44" t="s">
        <v>144</v>
      </c>
      <c r="C286" s="48">
        <v>2</v>
      </c>
      <c r="D286" s="42">
        <v>8</v>
      </c>
      <c r="E286" s="42"/>
      <c r="F286" s="42">
        <v>8</v>
      </c>
      <c r="G286" s="42"/>
      <c r="H286" s="42"/>
      <c r="I286" s="42"/>
      <c r="J286" s="42"/>
      <c r="K286" s="62" t="s">
        <v>367</v>
      </c>
      <c r="L286" s="61"/>
    </row>
    <row r="287" spans="1:12" ht="29.25" customHeight="1">
      <c r="A287" s="39" t="s">
        <v>368</v>
      </c>
      <c r="B287" s="44" t="s">
        <v>274</v>
      </c>
      <c r="C287" s="48">
        <v>2</v>
      </c>
      <c r="D287" s="42">
        <v>7</v>
      </c>
      <c r="E287" s="42"/>
      <c r="F287" s="42">
        <v>7</v>
      </c>
      <c r="G287" s="42"/>
      <c r="H287" s="42"/>
      <c r="I287" s="42"/>
      <c r="J287" s="42"/>
      <c r="K287" s="62" t="s">
        <v>369</v>
      </c>
      <c r="L287" s="61"/>
    </row>
    <row r="288" spans="1:12" ht="29.25" customHeight="1">
      <c r="A288" s="39" t="s">
        <v>370</v>
      </c>
      <c r="B288" s="44" t="s">
        <v>274</v>
      </c>
      <c r="C288" s="48">
        <v>2</v>
      </c>
      <c r="D288" s="42">
        <v>1</v>
      </c>
      <c r="E288" s="42"/>
      <c r="F288" s="42">
        <v>1</v>
      </c>
      <c r="G288" s="42"/>
      <c r="H288" s="42"/>
      <c r="I288" s="42"/>
      <c r="J288" s="42"/>
      <c r="K288" s="62" t="s">
        <v>369</v>
      </c>
      <c r="L288" s="61" t="s">
        <v>187</v>
      </c>
    </row>
    <row r="289" spans="1:12" ht="18" customHeight="1">
      <c r="A289" s="39" t="s">
        <v>371</v>
      </c>
      <c r="B289" s="44" t="s">
        <v>372</v>
      </c>
      <c r="C289" s="48">
        <v>2</v>
      </c>
      <c r="D289" s="42">
        <v>31</v>
      </c>
      <c r="E289" s="42">
        <v>21</v>
      </c>
      <c r="F289" s="42">
        <v>10</v>
      </c>
      <c r="G289" s="42"/>
      <c r="H289" s="42"/>
      <c r="I289" s="42"/>
      <c r="J289" s="42"/>
      <c r="K289" s="62" t="s">
        <v>373</v>
      </c>
      <c r="L289" s="61"/>
    </row>
    <row r="290" spans="1:12" ht="18" customHeight="1">
      <c r="A290" s="39" t="s">
        <v>374</v>
      </c>
      <c r="B290" s="44" t="s">
        <v>372</v>
      </c>
      <c r="C290" s="48">
        <v>2</v>
      </c>
      <c r="D290" s="42">
        <v>5</v>
      </c>
      <c r="E290" s="42">
        <v>3</v>
      </c>
      <c r="F290" s="42">
        <v>2</v>
      </c>
      <c r="G290" s="42"/>
      <c r="H290" s="42"/>
      <c r="I290" s="42"/>
      <c r="J290" s="42"/>
      <c r="K290" s="62" t="s">
        <v>373</v>
      </c>
      <c r="L290" s="61" t="s">
        <v>187</v>
      </c>
    </row>
    <row r="291" spans="1:12" ht="44.25" customHeight="1">
      <c r="A291" s="39" t="s">
        <v>375</v>
      </c>
      <c r="B291" s="44" t="s">
        <v>177</v>
      </c>
      <c r="C291" s="48">
        <v>2</v>
      </c>
      <c r="D291" s="42">
        <v>12</v>
      </c>
      <c r="E291" s="42"/>
      <c r="F291" s="42">
        <v>12</v>
      </c>
      <c r="G291" s="42"/>
      <c r="H291" s="42"/>
      <c r="I291" s="42"/>
      <c r="J291" s="42"/>
      <c r="K291" s="62" t="s">
        <v>376</v>
      </c>
      <c r="L291" s="61"/>
    </row>
    <row r="292" spans="1:12" ht="44.25" customHeight="1">
      <c r="A292" s="39" t="s">
        <v>377</v>
      </c>
      <c r="B292" s="44" t="s">
        <v>177</v>
      </c>
      <c r="C292" s="48">
        <v>2</v>
      </c>
      <c r="D292" s="42">
        <v>2</v>
      </c>
      <c r="E292" s="42"/>
      <c r="F292" s="42">
        <v>2</v>
      </c>
      <c r="G292" s="42"/>
      <c r="H292" s="42"/>
      <c r="I292" s="42"/>
      <c r="J292" s="42"/>
      <c r="K292" s="62" t="s">
        <v>376</v>
      </c>
      <c r="L292" s="61" t="s">
        <v>187</v>
      </c>
    </row>
    <row r="293" spans="1:12" ht="18" customHeight="1">
      <c r="A293" s="39" t="s">
        <v>378</v>
      </c>
      <c r="B293" s="44" t="s">
        <v>379</v>
      </c>
      <c r="C293" s="48">
        <v>2</v>
      </c>
      <c r="D293" s="42">
        <v>14</v>
      </c>
      <c r="E293" s="42">
        <v>10</v>
      </c>
      <c r="F293" s="42">
        <v>4</v>
      </c>
      <c r="G293" s="42"/>
      <c r="H293" s="42"/>
      <c r="I293" s="42"/>
      <c r="J293" s="42"/>
      <c r="K293" s="62" t="s">
        <v>379</v>
      </c>
      <c r="L293" s="61"/>
    </row>
    <row r="294" spans="1:12" ht="18" customHeight="1">
      <c r="A294" s="39" t="s">
        <v>380</v>
      </c>
      <c r="B294" s="44" t="s">
        <v>379</v>
      </c>
      <c r="C294" s="48">
        <v>2</v>
      </c>
      <c r="D294" s="42">
        <v>2</v>
      </c>
      <c r="E294" s="42">
        <v>1</v>
      </c>
      <c r="F294" s="42">
        <v>1</v>
      </c>
      <c r="G294" s="42"/>
      <c r="H294" s="42"/>
      <c r="I294" s="42"/>
      <c r="J294" s="42"/>
      <c r="K294" s="62" t="s">
        <v>379</v>
      </c>
      <c r="L294" s="61" t="s">
        <v>187</v>
      </c>
    </row>
    <row r="295" spans="1:12" ht="34.5" customHeight="1">
      <c r="A295" s="39" t="s">
        <v>381</v>
      </c>
      <c r="B295" s="44" t="s">
        <v>65</v>
      </c>
      <c r="C295" s="48">
        <v>2</v>
      </c>
      <c r="D295" s="42">
        <v>4</v>
      </c>
      <c r="E295" s="42"/>
      <c r="F295" s="42">
        <v>4</v>
      </c>
      <c r="G295" s="42"/>
      <c r="H295" s="42"/>
      <c r="I295" s="42"/>
      <c r="J295" s="42"/>
      <c r="K295" s="62" t="s">
        <v>382</v>
      </c>
      <c r="L295" s="61"/>
    </row>
    <row r="296" spans="1:12" ht="34.5" customHeight="1">
      <c r="A296" s="39" t="s">
        <v>383</v>
      </c>
      <c r="B296" s="44" t="s">
        <v>65</v>
      </c>
      <c r="C296" s="48">
        <v>2</v>
      </c>
      <c r="D296" s="42">
        <v>1</v>
      </c>
      <c r="E296" s="42"/>
      <c r="F296" s="42">
        <v>1</v>
      </c>
      <c r="G296" s="42"/>
      <c r="H296" s="42"/>
      <c r="I296" s="42"/>
      <c r="J296" s="42"/>
      <c r="K296" s="62" t="s">
        <v>382</v>
      </c>
      <c r="L296" s="61" t="s">
        <v>187</v>
      </c>
    </row>
    <row r="297" spans="1:12" ht="18" customHeight="1">
      <c r="A297" s="39" t="s">
        <v>384</v>
      </c>
      <c r="B297" s="44" t="s">
        <v>385</v>
      </c>
      <c r="C297" s="48">
        <v>2</v>
      </c>
      <c r="D297" s="42">
        <v>5</v>
      </c>
      <c r="E297" s="42">
        <v>3</v>
      </c>
      <c r="F297" s="42">
        <v>2</v>
      </c>
      <c r="G297" s="42"/>
      <c r="H297" s="42"/>
      <c r="I297" s="42"/>
      <c r="J297" s="42"/>
      <c r="K297" s="62" t="s">
        <v>386</v>
      </c>
      <c r="L297" s="61"/>
    </row>
    <row r="298" spans="1:12" ht="18" customHeight="1">
      <c r="A298" s="39" t="s">
        <v>387</v>
      </c>
      <c r="B298" s="44" t="s">
        <v>385</v>
      </c>
      <c r="C298" s="48">
        <v>2</v>
      </c>
      <c r="D298" s="42">
        <v>1</v>
      </c>
      <c r="E298" s="42">
        <v>1</v>
      </c>
      <c r="F298" s="42"/>
      <c r="G298" s="42"/>
      <c r="H298" s="42"/>
      <c r="I298" s="42"/>
      <c r="J298" s="42"/>
      <c r="K298" s="62" t="s">
        <v>386</v>
      </c>
      <c r="L298" s="61" t="s">
        <v>187</v>
      </c>
    </row>
    <row r="299" spans="1:12" ht="18" customHeight="1">
      <c r="A299" s="39" t="s">
        <v>388</v>
      </c>
      <c r="B299" s="44" t="s">
        <v>389</v>
      </c>
      <c r="C299" s="48">
        <v>2</v>
      </c>
      <c r="D299" s="42">
        <v>1</v>
      </c>
      <c r="E299" s="42"/>
      <c r="F299" s="42">
        <v>1</v>
      </c>
      <c r="G299" s="42"/>
      <c r="H299" s="42"/>
      <c r="I299" s="42"/>
      <c r="J299" s="42"/>
      <c r="K299" s="62" t="s">
        <v>390</v>
      </c>
      <c r="L299" s="61"/>
    </row>
    <row r="300" spans="1:12" ht="18" customHeight="1">
      <c r="A300" s="39" t="s">
        <v>391</v>
      </c>
      <c r="B300" s="44" t="s">
        <v>213</v>
      </c>
      <c r="C300" s="48">
        <v>2</v>
      </c>
      <c r="D300" s="42">
        <v>1</v>
      </c>
      <c r="E300" s="42"/>
      <c r="F300" s="42">
        <v>1</v>
      </c>
      <c r="G300" s="42"/>
      <c r="H300" s="42"/>
      <c r="I300" s="42"/>
      <c r="J300" s="42"/>
      <c r="K300" s="62" t="s">
        <v>214</v>
      </c>
      <c r="L300" s="61"/>
    </row>
    <row r="301" spans="1:12" ht="18" customHeight="1">
      <c r="A301" s="39" t="s">
        <v>392</v>
      </c>
      <c r="B301" s="44" t="s">
        <v>213</v>
      </c>
      <c r="C301" s="48">
        <v>2</v>
      </c>
      <c r="D301" s="42">
        <v>1</v>
      </c>
      <c r="E301" s="42"/>
      <c r="F301" s="42">
        <v>1</v>
      </c>
      <c r="G301" s="42"/>
      <c r="H301" s="42"/>
      <c r="I301" s="42"/>
      <c r="J301" s="42"/>
      <c r="K301" s="62" t="s">
        <v>214</v>
      </c>
      <c r="L301" s="61" t="s">
        <v>187</v>
      </c>
    </row>
    <row r="302" spans="1:12" ht="24.75" customHeight="1">
      <c r="A302" s="39" t="s">
        <v>393</v>
      </c>
      <c r="B302" s="44" t="s">
        <v>394</v>
      </c>
      <c r="C302" s="48">
        <v>2</v>
      </c>
      <c r="D302" s="42">
        <v>5</v>
      </c>
      <c r="E302" s="42"/>
      <c r="F302" s="42">
        <v>5</v>
      </c>
      <c r="G302" s="42"/>
      <c r="H302" s="42"/>
      <c r="I302" s="42"/>
      <c r="J302" s="42"/>
      <c r="K302" s="62" t="s">
        <v>395</v>
      </c>
      <c r="L302" s="61"/>
    </row>
    <row r="303" spans="1:12" ht="24.75" customHeight="1">
      <c r="A303" s="39" t="s">
        <v>396</v>
      </c>
      <c r="B303" s="44" t="s">
        <v>394</v>
      </c>
      <c r="C303" s="48">
        <v>2</v>
      </c>
      <c r="D303" s="42">
        <v>1</v>
      </c>
      <c r="E303" s="42"/>
      <c r="F303" s="42">
        <v>1</v>
      </c>
      <c r="G303" s="42"/>
      <c r="H303" s="42"/>
      <c r="I303" s="42"/>
      <c r="J303" s="42"/>
      <c r="K303" s="62" t="s">
        <v>395</v>
      </c>
      <c r="L303" s="61" t="s">
        <v>187</v>
      </c>
    </row>
    <row r="304" spans="1:12" ht="45.75" customHeight="1">
      <c r="A304" s="39" t="s">
        <v>397</v>
      </c>
      <c r="B304" s="44" t="s">
        <v>398</v>
      </c>
      <c r="C304" s="48">
        <v>2</v>
      </c>
      <c r="D304" s="42">
        <v>12</v>
      </c>
      <c r="E304" s="42"/>
      <c r="F304" s="42">
        <v>12</v>
      </c>
      <c r="G304" s="42"/>
      <c r="H304" s="42"/>
      <c r="I304" s="42"/>
      <c r="J304" s="42"/>
      <c r="K304" s="62" t="s">
        <v>399</v>
      </c>
      <c r="L304" s="61"/>
    </row>
    <row r="305" spans="1:12" ht="46.5" customHeight="1">
      <c r="A305" s="39" t="s">
        <v>400</v>
      </c>
      <c r="B305" s="44" t="s">
        <v>398</v>
      </c>
      <c r="C305" s="48">
        <v>2</v>
      </c>
      <c r="D305" s="42">
        <v>2</v>
      </c>
      <c r="E305" s="42"/>
      <c r="F305" s="42">
        <v>2</v>
      </c>
      <c r="G305" s="42"/>
      <c r="H305" s="42"/>
      <c r="I305" s="42"/>
      <c r="J305" s="42"/>
      <c r="K305" s="62" t="s">
        <v>399</v>
      </c>
      <c r="L305" s="61" t="s">
        <v>187</v>
      </c>
    </row>
    <row r="306" spans="1:12" ht="33" customHeight="1">
      <c r="A306" s="39" t="s">
        <v>401</v>
      </c>
      <c r="B306" s="44" t="s">
        <v>59</v>
      </c>
      <c r="C306" s="48">
        <v>2</v>
      </c>
      <c r="D306" s="42">
        <v>4</v>
      </c>
      <c r="E306" s="42"/>
      <c r="F306" s="42">
        <v>4</v>
      </c>
      <c r="G306" s="42"/>
      <c r="H306" s="42"/>
      <c r="I306" s="42"/>
      <c r="J306" s="42"/>
      <c r="K306" s="62" t="s">
        <v>402</v>
      </c>
      <c r="L306" s="61" t="s">
        <v>342</v>
      </c>
    </row>
    <row r="307" spans="1:12" ht="33" customHeight="1">
      <c r="A307" s="39" t="s">
        <v>403</v>
      </c>
      <c r="B307" s="44" t="s">
        <v>59</v>
      </c>
      <c r="C307" s="48">
        <v>2</v>
      </c>
      <c r="D307" s="42">
        <v>1</v>
      </c>
      <c r="E307" s="42"/>
      <c r="F307" s="42">
        <v>1</v>
      </c>
      <c r="G307" s="42"/>
      <c r="H307" s="42"/>
      <c r="I307" s="42"/>
      <c r="J307" s="42"/>
      <c r="K307" s="62" t="s">
        <v>402</v>
      </c>
      <c r="L307" s="61" t="s">
        <v>343</v>
      </c>
    </row>
    <row r="308" spans="1:12" ht="18" customHeight="1">
      <c r="A308" s="39" t="s">
        <v>404</v>
      </c>
      <c r="B308" s="43" t="s">
        <v>405</v>
      </c>
      <c r="C308" s="48"/>
      <c r="D308" s="37">
        <f aca="true" t="shared" si="8" ref="D308:I308">SUM(D309:D335)</f>
        <v>280</v>
      </c>
      <c r="E308" s="37">
        <f t="shared" si="8"/>
        <v>75</v>
      </c>
      <c r="F308" s="37">
        <f t="shared" si="8"/>
        <v>155</v>
      </c>
      <c r="G308" s="37">
        <f t="shared" si="8"/>
        <v>16</v>
      </c>
      <c r="H308" s="37">
        <f t="shared" si="8"/>
        <v>4</v>
      </c>
      <c r="I308" s="37">
        <f t="shared" si="8"/>
        <v>30</v>
      </c>
      <c r="J308" s="37"/>
      <c r="K308" s="60"/>
      <c r="L308" s="61"/>
    </row>
    <row r="309" spans="1:12" ht="33" customHeight="1">
      <c r="A309" s="39" t="s">
        <v>16</v>
      </c>
      <c r="B309" s="44" t="s">
        <v>51</v>
      </c>
      <c r="C309" s="48">
        <v>2</v>
      </c>
      <c r="D309" s="42">
        <v>10</v>
      </c>
      <c r="E309" s="42">
        <v>10</v>
      </c>
      <c r="F309" s="42"/>
      <c r="G309" s="42"/>
      <c r="H309" s="42"/>
      <c r="I309" s="42"/>
      <c r="J309" s="42"/>
      <c r="K309" s="57" t="s">
        <v>406</v>
      </c>
      <c r="L309" s="61"/>
    </row>
    <row r="310" spans="1:12" ht="43.5" customHeight="1">
      <c r="A310" s="39" t="s">
        <v>19</v>
      </c>
      <c r="B310" s="44" t="s">
        <v>379</v>
      </c>
      <c r="C310" s="48">
        <v>2</v>
      </c>
      <c r="D310" s="42">
        <v>10</v>
      </c>
      <c r="E310" s="42">
        <v>5</v>
      </c>
      <c r="F310" s="42">
        <v>5</v>
      </c>
      <c r="G310" s="42"/>
      <c r="H310" s="42"/>
      <c r="I310" s="42"/>
      <c r="J310" s="42"/>
      <c r="K310" s="57" t="s">
        <v>407</v>
      </c>
      <c r="L310" s="61"/>
    </row>
    <row r="311" spans="1:12" ht="45.75" customHeight="1">
      <c r="A311" s="39" t="s">
        <v>22</v>
      </c>
      <c r="B311" s="100" t="s">
        <v>23</v>
      </c>
      <c r="C311" s="48">
        <v>2</v>
      </c>
      <c r="D311" s="42">
        <v>10</v>
      </c>
      <c r="E311" s="42"/>
      <c r="F311" s="42">
        <v>10</v>
      </c>
      <c r="G311" s="101"/>
      <c r="H311" s="101"/>
      <c r="I311" s="101"/>
      <c r="J311" s="101"/>
      <c r="K311" s="102" t="s">
        <v>408</v>
      </c>
      <c r="L311" s="61"/>
    </row>
    <row r="312" spans="1:12" ht="55.5" customHeight="1">
      <c r="A312" s="39" t="s">
        <v>25</v>
      </c>
      <c r="B312" s="44" t="s">
        <v>409</v>
      </c>
      <c r="C312" s="48">
        <v>2</v>
      </c>
      <c r="D312" s="42">
        <v>10</v>
      </c>
      <c r="E312" s="42"/>
      <c r="F312" s="42">
        <v>10</v>
      </c>
      <c r="G312" s="42"/>
      <c r="H312" s="42"/>
      <c r="I312" s="42"/>
      <c r="J312" s="42"/>
      <c r="K312" s="57" t="s">
        <v>410</v>
      </c>
      <c r="L312" s="61"/>
    </row>
    <row r="313" spans="1:12" ht="18" customHeight="1">
      <c r="A313" s="39" t="s">
        <v>27</v>
      </c>
      <c r="B313" s="44" t="s">
        <v>149</v>
      </c>
      <c r="C313" s="48">
        <v>2</v>
      </c>
      <c r="D313" s="42">
        <v>10</v>
      </c>
      <c r="E313" s="42"/>
      <c r="F313" s="42"/>
      <c r="G313" s="42">
        <v>8</v>
      </c>
      <c r="H313" s="42">
        <v>2</v>
      </c>
      <c r="I313" s="42"/>
      <c r="J313" s="42"/>
      <c r="K313" s="57" t="s">
        <v>150</v>
      </c>
      <c r="L313" s="61"/>
    </row>
    <row r="314" spans="1:12" ht="18" customHeight="1">
      <c r="A314" s="39" t="s">
        <v>30</v>
      </c>
      <c r="B314" s="44" t="s">
        <v>231</v>
      </c>
      <c r="C314" s="48">
        <v>2</v>
      </c>
      <c r="D314" s="42">
        <v>10</v>
      </c>
      <c r="E314" s="42"/>
      <c r="F314" s="42"/>
      <c r="G314" s="42">
        <v>8</v>
      </c>
      <c r="H314" s="42">
        <v>2</v>
      </c>
      <c r="I314" s="42"/>
      <c r="J314" s="42"/>
      <c r="K314" s="57" t="s">
        <v>150</v>
      </c>
      <c r="L314" s="61"/>
    </row>
    <row r="315" spans="1:12" ht="45" customHeight="1">
      <c r="A315" s="39" t="s">
        <v>47</v>
      </c>
      <c r="B315" s="44" t="s">
        <v>141</v>
      </c>
      <c r="C315" s="48">
        <v>2</v>
      </c>
      <c r="D315" s="42">
        <v>10</v>
      </c>
      <c r="E315" s="42"/>
      <c r="F315" s="42">
        <v>10</v>
      </c>
      <c r="G315" s="42"/>
      <c r="H315" s="42"/>
      <c r="I315" s="42"/>
      <c r="J315" s="42"/>
      <c r="K315" s="57" t="s">
        <v>411</v>
      </c>
      <c r="L315" s="61"/>
    </row>
    <row r="316" spans="1:12" ht="53.25" customHeight="1">
      <c r="A316" s="39" t="s">
        <v>50</v>
      </c>
      <c r="B316" s="44" t="s">
        <v>412</v>
      </c>
      <c r="C316" s="48">
        <v>2</v>
      </c>
      <c r="D316" s="42">
        <v>10</v>
      </c>
      <c r="E316" s="42"/>
      <c r="F316" s="42">
        <v>10</v>
      </c>
      <c r="G316" s="42"/>
      <c r="H316" s="42"/>
      <c r="I316" s="42"/>
      <c r="J316" s="42"/>
      <c r="K316" s="57" t="s">
        <v>413</v>
      </c>
      <c r="L316" s="61"/>
    </row>
    <row r="317" spans="1:12" ht="21.75" customHeight="1">
      <c r="A317" s="39" t="s">
        <v>53</v>
      </c>
      <c r="B317" s="44" t="s">
        <v>338</v>
      </c>
      <c r="C317" s="48">
        <v>2</v>
      </c>
      <c r="D317" s="42">
        <v>10</v>
      </c>
      <c r="E317" s="42"/>
      <c r="F317" s="42">
        <v>10</v>
      </c>
      <c r="G317" s="42"/>
      <c r="H317" s="42"/>
      <c r="I317" s="42"/>
      <c r="J317" s="42"/>
      <c r="K317" s="57" t="s">
        <v>414</v>
      </c>
      <c r="L317" s="61"/>
    </row>
    <row r="318" spans="1:12" ht="150.75" customHeight="1">
      <c r="A318" s="39" t="s">
        <v>55</v>
      </c>
      <c r="B318" s="44" t="s">
        <v>415</v>
      </c>
      <c r="C318" s="48">
        <v>2</v>
      </c>
      <c r="D318" s="42">
        <v>10</v>
      </c>
      <c r="E318" s="42"/>
      <c r="F318" s="42">
        <v>10</v>
      </c>
      <c r="G318" s="42"/>
      <c r="H318" s="42"/>
      <c r="I318" s="42"/>
      <c r="J318" s="42"/>
      <c r="K318" s="57" t="s">
        <v>416</v>
      </c>
      <c r="L318" s="61"/>
    </row>
    <row r="319" spans="1:12" ht="61.5" customHeight="1">
      <c r="A319" s="39" t="s">
        <v>58</v>
      </c>
      <c r="B319" s="44" t="s">
        <v>17</v>
      </c>
      <c r="C319" s="48">
        <v>2</v>
      </c>
      <c r="D319" s="42">
        <v>10</v>
      </c>
      <c r="E319" s="42"/>
      <c r="F319" s="42">
        <v>10</v>
      </c>
      <c r="G319" s="42"/>
      <c r="H319" s="42"/>
      <c r="I319" s="42"/>
      <c r="J319" s="42"/>
      <c r="K319" s="57" t="s">
        <v>417</v>
      </c>
      <c r="L319" s="61"/>
    </row>
    <row r="320" spans="1:12" ht="36" customHeight="1">
      <c r="A320" s="39" t="s">
        <v>61</v>
      </c>
      <c r="B320" s="44" t="s">
        <v>177</v>
      </c>
      <c r="C320" s="48">
        <v>2</v>
      </c>
      <c r="D320" s="42">
        <v>10</v>
      </c>
      <c r="E320" s="42"/>
      <c r="F320" s="42">
        <v>10</v>
      </c>
      <c r="G320" s="42"/>
      <c r="H320" s="42"/>
      <c r="I320" s="42"/>
      <c r="J320" s="42"/>
      <c r="K320" s="57" t="s">
        <v>418</v>
      </c>
      <c r="L320" s="61"/>
    </row>
    <row r="321" spans="1:12" ht="21" customHeight="1">
      <c r="A321" s="39" t="s">
        <v>64</v>
      </c>
      <c r="B321" s="44" t="s">
        <v>139</v>
      </c>
      <c r="C321" s="48">
        <v>2</v>
      </c>
      <c r="D321" s="42">
        <v>15</v>
      </c>
      <c r="E321" s="42">
        <v>10</v>
      </c>
      <c r="F321" s="42">
        <v>5</v>
      </c>
      <c r="G321" s="42"/>
      <c r="H321" s="42"/>
      <c r="I321" s="42"/>
      <c r="J321" s="42"/>
      <c r="K321" s="57" t="s">
        <v>200</v>
      </c>
      <c r="L321" s="61"/>
    </row>
    <row r="322" spans="1:12" ht="43.5" customHeight="1">
      <c r="A322" s="39" t="s">
        <v>67</v>
      </c>
      <c r="B322" s="44" t="s">
        <v>119</v>
      </c>
      <c r="C322" s="48">
        <v>2</v>
      </c>
      <c r="D322" s="42">
        <v>10</v>
      </c>
      <c r="E322" s="42"/>
      <c r="F322" s="42"/>
      <c r="G322" s="42"/>
      <c r="H322" s="42"/>
      <c r="I322" s="42">
        <v>10</v>
      </c>
      <c r="J322" s="42"/>
      <c r="K322" s="57" t="s">
        <v>419</v>
      </c>
      <c r="L322" s="61"/>
    </row>
    <row r="323" spans="1:12" ht="115.5" customHeight="1">
      <c r="A323" s="39" t="s">
        <v>69</v>
      </c>
      <c r="B323" s="44" t="s">
        <v>154</v>
      </c>
      <c r="C323" s="48">
        <v>2</v>
      </c>
      <c r="D323" s="42">
        <v>10</v>
      </c>
      <c r="E323" s="42"/>
      <c r="F323" s="42"/>
      <c r="G323" s="42"/>
      <c r="H323" s="42"/>
      <c r="I323" s="42">
        <v>10</v>
      </c>
      <c r="J323" s="42"/>
      <c r="K323" s="57" t="s">
        <v>420</v>
      </c>
      <c r="L323" s="61"/>
    </row>
    <row r="324" spans="1:12" ht="33.75" customHeight="1">
      <c r="A324" s="39" t="s">
        <v>221</v>
      </c>
      <c r="B324" s="44" t="s">
        <v>117</v>
      </c>
      <c r="C324" s="48">
        <v>2</v>
      </c>
      <c r="D324" s="42">
        <v>10</v>
      </c>
      <c r="E324" s="42"/>
      <c r="F324" s="42"/>
      <c r="G324" s="101"/>
      <c r="H324" s="101"/>
      <c r="I324" s="42">
        <v>10</v>
      </c>
      <c r="J324" s="42"/>
      <c r="K324" s="102" t="s">
        <v>421</v>
      </c>
      <c r="L324" s="61"/>
    </row>
    <row r="325" spans="1:12" ht="20.25" customHeight="1">
      <c r="A325" s="39" t="s">
        <v>222</v>
      </c>
      <c r="B325" s="44" t="s">
        <v>35</v>
      </c>
      <c r="C325" s="48">
        <v>2</v>
      </c>
      <c r="D325" s="42">
        <v>15</v>
      </c>
      <c r="E325" s="42">
        <v>15</v>
      </c>
      <c r="F325" s="42"/>
      <c r="G325" s="42"/>
      <c r="H325" s="42"/>
      <c r="I325" s="42"/>
      <c r="J325" s="42"/>
      <c r="K325" s="57" t="s">
        <v>422</v>
      </c>
      <c r="L325" s="61"/>
    </row>
    <row r="326" spans="1:12" ht="20.25" customHeight="1">
      <c r="A326" s="39" t="s">
        <v>223</v>
      </c>
      <c r="B326" s="44" t="s">
        <v>37</v>
      </c>
      <c r="C326" s="48">
        <v>2</v>
      </c>
      <c r="D326" s="42">
        <v>10</v>
      </c>
      <c r="E326" s="42">
        <v>10</v>
      </c>
      <c r="F326" s="42"/>
      <c r="G326" s="42"/>
      <c r="H326" s="42"/>
      <c r="I326" s="42"/>
      <c r="J326" s="42"/>
      <c r="K326" s="57" t="s">
        <v>422</v>
      </c>
      <c r="L326" s="61"/>
    </row>
    <row r="327" spans="1:12" ht="36" customHeight="1">
      <c r="A327" s="39" t="s">
        <v>224</v>
      </c>
      <c r="B327" s="44" t="s">
        <v>423</v>
      </c>
      <c r="C327" s="48">
        <v>2</v>
      </c>
      <c r="D327" s="42">
        <v>10</v>
      </c>
      <c r="E327" s="42">
        <v>5</v>
      </c>
      <c r="F327" s="42">
        <v>5</v>
      </c>
      <c r="G327" s="42"/>
      <c r="H327" s="42"/>
      <c r="I327" s="42"/>
      <c r="J327" s="42"/>
      <c r="K327" s="57" t="s">
        <v>424</v>
      </c>
      <c r="L327" s="61"/>
    </row>
    <row r="328" spans="1:12" ht="39.75" customHeight="1">
      <c r="A328" s="39" t="s">
        <v>227</v>
      </c>
      <c r="B328" s="44" t="s">
        <v>144</v>
      </c>
      <c r="C328" s="48">
        <v>2</v>
      </c>
      <c r="D328" s="42">
        <v>10</v>
      </c>
      <c r="E328" s="101"/>
      <c r="F328" s="101">
        <v>10</v>
      </c>
      <c r="G328" s="101"/>
      <c r="H328" s="101"/>
      <c r="I328" s="101"/>
      <c r="J328" s="101"/>
      <c r="K328" s="102" t="s">
        <v>425</v>
      </c>
      <c r="L328" s="61"/>
    </row>
    <row r="329" spans="1:12" ht="51" customHeight="1">
      <c r="A329" s="39" t="s">
        <v>228</v>
      </c>
      <c r="B329" s="44" t="s">
        <v>213</v>
      </c>
      <c r="C329" s="48">
        <v>2</v>
      </c>
      <c r="D329" s="42">
        <v>10</v>
      </c>
      <c r="E329" s="42"/>
      <c r="F329" s="42">
        <v>10</v>
      </c>
      <c r="G329" s="42"/>
      <c r="H329" s="42"/>
      <c r="I329" s="42"/>
      <c r="J329" s="42"/>
      <c r="K329" s="57" t="s">
        <v>426</v>
      </c>
      <c r="L329" s="61"/>
    </row>
    <row r="330" spans="1:12" ht="76.5" customHeight="1">
      <c r="A330" s="39" t="s">
        <v>229</v>
      </c>
      <c r="B330" s="100" t="s">
        <v>427</v>
      </c>
      <c r="C330" s="48">
        <v>2</v>
      </c>
      <c r="D330" s="42">
        <v>10</v>
      </c>
      <c r="E330" s="42"/>
      <c r="F330" s="42">
        <v>10</v>
      </c>
      <c r="G330" s="42"/>
      <c r="H330" s="42"/>
      <c r="I330" s="42"/>
      <c r="J330" s="42"/>
      <c r="K330" s="57" t="s">
        <v>428</v>
      </c>
      <c r="L330" s="61"/>
    </row>
    <row r="331" spans="1:12" ht="35.25" customHeight="1">
      <c r="A331" s="39" t="s">
        <v>230</v>
      </c>
      <c r="B331" s="44" t="s">
        <v>146</v>
      </c>
      <c r="C331" s="48">
        <v>2</v>
      </c>
      <c r="D331" s="42">
        <v>10</v>
      </c>
      <c r="E331" s="42"/>
      <c r="F331" s="42">
        <v>10</v>
      </c>
      <c r="G331" s="42"/>
      <c r="H331" s="42"/>
      <c r="I331" s="42"/>
      <c r="J331" s="42"/>
      <c r="K331" s="57" t="s">
        <v>429</v>
      </c>
      <c r="L331" s="61"/>
    </row>
    <row r="332" spans="1:12" ht="27" customHeight="1">
      <c r="A332" s="39" t="s">
        <v>233</v>
      </c>
      <c r="B332" s="44" t="s">
        <v>198</v>
      </c>
      <c r="C332" s="48">
        <v>2</v>
      </c>
      <c r="D332" s="42">
        <v>10</v>
      </c>
      <c r="E332" s="101"/>
      <c r="F332" s="101">
        <v>10</v>
      </c>
      <c r="G332" s="101"/>
      <c r="H332" s="101"/>
      <c r="I332" s="101"/>
      <c r="J332" s="101"/>
      <c r="K332" s="102" t="s">
        <v>430</v>
      </c>
      <c r="L332" s="61"/>
    </row>
    <row r="333" spans="1:12" ht="21.75" customHeight="1">
      <c r="A333" s="39" t="s">
        <v>234</v>
      </c>
      <c r="B333" s="44" t="s">
        <v>431</v>
      </c>
      <c r="C333" s="48">
        <v>2</v>
      </c>
      <c r="D333" s="42">
        <v>10</v>
      </c>
      <c r="E333" s="42"/>
      <c r="F333" s="42">
        <v>10</v>
      </c>
      <c r="G333" s="42"/>
      <c r="H333" s="42"/>
      <c r="I333" s="42"/>
      <c r="J333" s="42"/>
      <c r="K333" s="57" t="s">
        <v>432</v>
      </c>
      <c r="L333" s="61"/>
    </row>
    <row r="334" spans="1:12" ht="61.5" customHeight="1">
      <c r="A334" s="39" t="s">
        <v>235</v>
      </c>
      <c r="B334" s="44" t="s">
        <v>433</v>
      </c>
      <c r="C334" s="48">
        <v>2</v>
      </c>
      <c r="D334" s="42">
        <v>10</v>
      </c>
      <c r="E334" s="42">
        <v>10</v>
      </c>
      <c r="F334" s="42"/>
      <c r="G334" s="42"/>
      <c r="H334" s="42"/>
      <c r="I334" s="42"/>
      <c r="J334" s="42"/>
      <c r="K334" s="57" t="s">
        <v>434</v>
      </c>
      <c r="L334" s="61"/>
    </row>
    <row r="335" spans="1:12" ht="63.75" customHeight="1">
      <c r="A335" s="39" t="s">
        <v>236</v>
      </c>
      <c r="B335" s="100" t="s">
        <v>137</v>
      </c>
      <c r="C335" s="48">
        <v>2</v>
      </c>
      <c r="D335" s="42">
        <v>10</v>
      </c>
      <c r="E335" s="42">
        <v>10</v>
      </c>
      <c r="F335" s="42"/>
      <c r="G335" s="42"/>
      <c r="H335" s="42"/>
      <c r="I335" s="42"/>
      <c r="J335" s="42"/>
      <c r="K335" s="57" t="s">
        <v>435</v>
      </c>
      <c r="L335" s="61"/>
    </row>
    <row r="336" spans="1:12" s="26" customFormat="1" ht="18.75" customHeight="1">
      <c r="A336" s="39"/>
      <c r="B336" s="56" t="s">
        <v>436</v>
      </c>
      <c r="C336" s="56"/>
      <c r="D336" s="56"/>
      <c r="E336" s="56"/>
      <c r="F336" s="56"/>
      <c r="G336" s="56"/>
      <c r="H336" s="56"/>
      <c r="I336" s="56"/>
      <c r="J336" s="56"/>
      <c r="K336" s="56"/>
      <c r="L336" s="37"/>
    </row>
    <row r="339" ht="13.5">
      <c r="K339" s="31"/>
    </row>
    <row r="340" ht="13.5">
      <c r="K340" s="31"/>
    </row>
  </sheetData>
  <sheetProtection/>
  <mergeCells count="9">
    <mergeCell ref="A1:L1"/>
    <mergeCell ref="D3:J3"/>
    <mergeCell ref="A5:B5"/>
    <mergeCell ref="B336:K336"/>
    <mergeCell ref="A3:A4"/>
    <mergeCell ref="B3:B4"/>
    <mergeCell ref="C3:C4"/>
    <mergeCell ref="K3:K4"/>
    <mergeCell ref="L3:L4"/>
  </mergeCells>
  <printOptions horizontalCentered="1"/>
  <pageMargins left="0.43" right="0.31" top="0.35" bottom="0.39" header="0.31" footer="0.2"/>
  <pageSetup horizontalDpi="200" verticalDpi="2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pane ySplit="2145" topLeftCell="A1" activePane="bottomLeft" state="split"/>
      <selection pane="bottomLeft" activeCell="D8" sqref="D8"/>
    </sheetView>
  </sheetViews>
  <sheetFormatPr defaultColWidth="9.00390625" defaultRowHeight="13.5"/>
  <cols>
    <col min="1" max="1" width="20.75390625" style="9" customWidth="1"/>
    <col min="2" max="2" width="10.00390625" style="9" customWidth="1"/>
    <col min="3" max="3" width="10.50390625" style="9" customWidth="1"/>
    <col min="4" max="4" width="11.625" style="9" customWidth="1"/>
    <col min="5" max="5" width="7.50390625" style="9" hidden="1" customWidth="1"/>
    <col min="6" max="6" width="11.00390625" style="9" customWidth="1"/>
    <col min="7" max="7" width="10.875" style="9" customWidth="1"/>
    <col min="8" max="8" width="11.375" style="9" customWidth="1"/>
    <col min="9" max="9" width="20.50390625" style="9" customWidth="1"/>
    <col min="10" max="16384" width="9.00390625" style="9" customWidth="1"/>
  </cols>
  <sheetData>
    <row r="1" spans="1:8" ht="22.5">
      <c r="A1" s="10" t="s">
        <v>437</v>
      </c>
      <c r="B1" s="10"/>
      <c r="C1" s="10"/>
      <c r="D1" s="10"/>
      <c r="E1" s="10"/>
      <c r="F1" s="10"/>
      <c r="G1" s="10"/>
      <c r="H1" s="10"/>
    </row>
    <row r="3" spans="1:8" s="4" customFormat="1" ht="21" customHeight="1">
      <c r="A3" s="11"/>
      <c r="B3" s="11" t="s">
        <v>438</v>
      </c>
      <c r="C3" s="11"/>
      <c r="D3" s="11" t="s">
        <v>439</v>
      </c>
      <c r="E3" s="11"/>
      <c r="F3" s="11"/>
      <c r="G3" s="11"/>
      <c r="H3" s="11"/>
    </row>
    <row r="4" spans="1:8" s="5" customFormat="1" ht="36.75" customHeight="1">
      <c r="A4" s="12"/>
      <c r="B4" s="13" t="s">
        <v>440</v>
      </c>
      <c r="C4" s="14" t="s">
        <v>441</v>
      </c>
      <c r="D4" s="13" t="s">
        <v>442</v>
      </c>
      <c r="E4" s="14">
        <v>0.2</v>
      </c>
      <c r="F4" s="13" t="s">
        <v>443</v>
      </c>
      <c r="G4" s="13" t="s">
        <v>444</v>
      </c>
      <c r="H4" s="13" t="s">
        <v>445</v>
      </c>
    </row>
    <row r="5" spans="1:9" s="6" customFormat="1" ht="20.25" customHeight="1">
      <c r="A5" s="15" t="s">
        <v>14</v>
      </c>
      <c r="B5" s="16">
        <f>SUM(B6:B25)</f>
        <v>69190</v>
      </c>
      <c r="C5" s="16">
        <f>SUM(C6:C25)</f>
        <v>8135</v>
      </c>
      <c r="D5" s="16">
        <f>SUM(D6:D25)</f>
        <v>5356</v>
      </c>
      <c r="E5" s="16">
        <f>SUM(E6:E25)</f>
        <v>13698</v>
      </c>
      <c r="F5" s="17">
        <f>SUM(F6:F25)</f>
        <v>-8342</v>
      </c>
      <c r="G5" s="18">
        <f aca="true" t="shared" si="0" ref="G5:G25">D5/B5*100</f>
        <v>7.7410030351206816</v>
      </c>
      <c r="H5" s="17">
        <f>SUM(H6:H25)</f>
        <v>-2779</v>
      </c>
      <c r="I5"/>
    </row>
    <row r="6" spans="1:9" s="7" customFormat="1" ht="20.25" customHeight="1">
      <c r="A6" s="19" t="s">
        <v>15</v>
      </c>
      <c r="B6" s="20">
        <v>8550</v>
      </c>
      <c r="C6" s="20">
        <v>350</v>
      </c>
      <c r="D6" s="20">
        <v>300</v>
      </c>
      <c r="E6" s="21">
        <f>B6*0.2</f>
        <v>1710</v>
      </c>
      <c r="F6" s="21">
        <f>D6-E6</f>
        <v>-1410</v>
      </c>
      <c r="G6" s="22">
        <f t="shared" si="0"/>
        <v>3.508771929824561</v>
      </c>
      <c r="H6" s="21">
        <f>D6-C6</f>
        <v>-50</v>
      </c>
      <c r="I6" s="23"/>
    </row>
    <row r="7" spans="1:9" s="7" customFormat="1" ht="20.25" customHeight="1">
      <c r="A7" s="19" t="s">
        <v>34</v>
      </c>
      <c r="B7" s="20">
        <v>6750</v>
      </c>
      <c r="C7" s="20">
        <v>600</v>
      </c>
      <c r="D7" s="20">
        <v>500</v>
      </c>
      <c r="E7" s="21">
        <f aca="true" t="shared" si="1" ref="E7:E24">B7*0.2</f>
        <v>1350</v>
      </c>
      <c r="F7" s="21">
        <f aca="true" t="shared" si="2" ref="F7:F25">D7-E7</f>
        <v>-850</v>
      </c>
      <c r="G7" s="22">
        <f t="shared" si="0"/>
        <v>7.4074074074074066</v>
      </c>
      <c r="H7" s="21">
        <f aca="true" t="shared" si="3" ref="H7:H25">D7-C7</f>
        <v>-100</v>
      </c>
      <c r="I7" s="23"/>
    </row>
    <row r="8" spans="1:9" s="7" customFormat="1" ht="20.25" customHeight="1">
      <c r="A8" s="19" t="s">
        <v>73</v>
      </c>
      <c r="B8" s="20">
        <v>4400</v>
      </c>
      <c r="C8" s="20">
        <v>700</v>
      </c>
      <c r="D8" s="20">
        <v>800</v>
      </c>
      <c r="E8" s="21">
        <f t="shared" si="1"/>
        <v>880</v>
      </c>
      <c r="F8" s="21">
        <f t="shared" si="2"/>
        <v>-80</v>
      </c>
      <c r="G8" s="22">
        <f t="shared" si="0"/>
        <v>18.181818181818183</v>
      </c>
      <c r="H8" s="21">
        <f t="shared" si="3"/>
        <v>100</v>
      </c>
      <c r="I8" s="23"/>
    </row>
    <row r="9" spans="1:9" s="7" customFormat="1" ht="20.25" customHeight="1">
      <c r="A9" s="19" t="s">
        <v>96</v>
      </c>
      <c r="B9" s="20">
        <v>3000</v>
      </c>
      <c r="C9" s="20">
        <v>630</v>
      </c>
      <c r="D9" s="20">
        <v>300</v>
      </c>
      <c r="E9" s="21">
        <f t="shared" si="1"/>
        <v>600</v>
      </c>
      <c r="F9" s="21">
        <f t="shared" si="2"/>
        <v>-300</v>
      </c>
      <c r="G9" s="22">
        <f t="shared" si="0"/>
        <v>10</v>
      </c>
      <c r="H9" s="21">
        <f t="shared" si="3"/>
        <v>-330</v>
      </c>
      <c r="I9" s="23"/>
    </row>
    <row r="10" spans="1:9" s="7" customFormat="1" ht="20.25" customHeight="1">
      <c r="A10" s="19" t="s">
        <v>85</v>
      </c>
      <c r="B10" s="20">
        <v>4200</v>
      </c>
      <c r="C10" s="20">
        <v>739</v>
      </c>
      <c r="D10" s="20">
        <v>120</v>
      </c>
      <c r="E10" s="21">
        <f t="shared" si="1"/>
        <v>840</v>
      </c>
      <c r="F10" s="21">
        <f t="shared" si="2"/>
        <v>-720</v>
      </c>
      <c r="G10" s="22">
        <f t="shared" si="0"/>
        <v>2.857142857142857</v>
      </c>
      <c r="H10" s="21">
        <f t="shared" si="3"/>
        <v>-619</v>
      </c>
      <c r="I10" s="23"/>
    </row>
    <row r="11" spans="1:9" s="7" customFormat="1" ht="20.25" customHeight="1">
      <c r="A11" s="19" t="s">
        <v>111</v>
      </c>
      <c r="B11" s="20">
        <v>4053</v>
      </c>
      <c r="C11" s="20">
        <v>150</v>
      </c>
      <c r="D11" s="20">
        <v>150</v>
      </c>
      <c r="E11" s="21">
        <f t="shared" si="1"/>
        <v>810.6</v>
      </c>
      <c r="F11" s="21">
        <f t="shared" si="2"/>
        <v>-660.6</v>
      </c>
      <c r="G11" s="22">
        <f t="shared" si="0"/>
        <v>3.7009622501850483</v>
      </c>
      <c r="H11" s="21">
        <f t="shared" si="3"/>
        <v>0</v>
      </c>
      <c r="I11" s="24"/>
    </row>
    <row r="12" spans="1:9" s="7" customFormat="1" ht="20.25" customHeight="1">
      <c r="A12" s="19" t="s">
        <v>122</v>
      </c>
      <c r="B12" s="20">
        <v>3822</v>
      </c>
      <c r="C12" s="20">
        <v>320</v>
      </c>
      <c r="D12" s="20">
        <v>150</v>
      </c>
      <c r="E12" s="21">
        <f t="shared" si="1"/>
        <v>764.4000000000001</v>
      </c>
      <c r="F12" s="21">
        <f t="shared" si="2"/>
        <v>-614.4000000000001</v>
      </c>
      <c r="G12" s="22">
        <f t="shared" si="0"/>
        <v>3.924646781789639</v>
      </c>
      <c r="H12" s="21">
        <f t="shared" si="3"/>
        <v>-170</v>
      </c>
      <c r="I12" s="23"/>
    </row>
    <row r="13" spans="1:9" s="7" customFormat="1" ht="20.25" customHeight="1">
      <c r="A13" s="19" t="s">
        <v>134</v>
      </c>
      <c r="B13" s="20">
        <v>3800</v>
      </c>
      <c r="C13" s="20">
        <v>610</v>
      </c>
      <c r="D13" s="20">
        <v>100</v>
      </c>
      <c r="E13" s="21">
        <f t="shared" si="1"/>
        <v>760</v>
      </c>
      <c r="F13" s="21">
        <f t="shared" si="2"/>
        <v>-660</v>
      </c>
      <c r="G13" s="22">
        <f t="shared" si="0"/>
        <v>2.631578947368421</v>
      </c>
      <c r="H13" s="21">
        <f t="shared" si="3"/>
        <v>-510</v>
      </c>
      <c r="I13" s="23"/>
    </row>
    <row r="14" spans="1:9" s="7" customFormat="1" ht="20.25" customHeight="1">
      <c r="A14" s="19" t="s">
        <v>159</v>
      </c>
      <c r="B14" s="20">
        <v>3000</v>
      </c>
      <c r="C14" s="20">
        <v>80</v>
      </c>
      <c r="D14" s="20">
        <v>80</v>
      </c>
      <c r="E14" s="21">
        <f t="shared" si="1"/>
        <v>600</v>
      </c>
      <c r="F14" s="21">
        <f t="shared" si="2"/>
        <v>-520</v>
      </c>
      <c r="G14" s="22">
        <f t="shared" si="0"/>
        <v>2.666666666666667</v>
      </c>
      <c r="H14" s="21">
        <f t="shared" si="3"/>
        <v>0</v>
      </c>
      <c r="I14" s="23"/>
    </row>
    <row r="15" spans="1:9" s="7" customFormat="1" ht="20.25" customHeight="1">
      <c r="A15" s="19" t="s">
        <v>166</v>
      </c>
      <c r="B15" s="20">
        <v>2780</v>
      </c>
      <c r="C15" s="20">
        <v>135</v>
      </c>
      <c r="D15" s="20">
        <v>160</v>
      </c>
      <c r="E15" s="21">
        <f t="shared" si="1"/>
        <v>556</v>
      </c>
      <c r="F15" s="21">
        <f t="shared" si="2"/>
        <v>-396</v>
      </c>
      <c r="G15" s="22">
        <f t="shared" si="0"/>
        <v>5.755395683453238</v>
      </c>
      <c r="H15" s="21">
        <f t="shared" si="3"/>
        <v>25</v>
      </c>
      <c r="I15" s="23"/>
    </row>
    <row r="16" spans="1:9" s="7" customFormat="1" ht="20.25" customHeight="1">
      <c r="A16" s="19" t="s">
        <v>185</v>
      </c>
      <c r="B16" s="20">
        <v>2740</v>
      </c>
      <c r="C16" s="20">
        <v>450</v>
      </c>
      <c r="D16" s="20">
        <v>200</v>
      </c>
      <c r="E16" s="21">
        <f t="shared" si="1"/>
        <v>548</v>
      </c>
      <c r="F16" s="21">
        <f t="shared" si="2"/>
        <v>-348</v>
      </c>
      <c r="G16" s="22">
        <f t="shared" si="0"/>
        <v>7.2992700729927</v>
      </c>
      <c r="H16" s="21">
        <f t="shared" si="3"/>
        <v>-250</v>
      </c>
      <c r="I16" s="23"/>
    </row>
    <row r="17" spans="1:9" s="7" customFormat="1" ht="20.25" customHeight="1">
      <c r="A17" s="19" t="s">
        <v>195</v>
      </c>
      <c r="B17" s="20">
        <v>3500</v>
      </c>
      <c r="C17" s="20">
        <v>580</v>
      </c>
      <c r="D17" s="20">
        <v>400</v>
      </c>
      <c r="E17" s="21">
        <f t="shared" si="1"/>
        <v>700</v>
      </c>
      <c r="F17" s="21">
        <f t="shared" si="2"/>
        <v>-300</v>
      </c>
      <c r="G17" s="22">
        <f t="shared" si="0"/>
        <v>11.428571428571429</v>
      </c>
      <c r="H17" s="21">
        <f t="shared" si="3"/>
        <v>-180</v>
      </c>
      <c r="I17" s="23"/>
    </row>
    <row r="18" spans="1:9" s="7" customFormat="1" ht="20.25" customHeight="1">
      <c r="A18" s="19" t="s">
        <v>209</v>
      </c>
      <c r="B18" s="20">
        <v>2835</v>
      </c>
      <c r="C18" s="20">
        <v>445</v>
      </c>
      <c r="D18" s="20">
        <v>150</v>
      </c>
      <c r="E18" s="21">
        <f t="shared" si="1"/>
        <v>567</v>
      </c>
      <c r="F18" s="21">
        <f t="shared" si="2"/>
        <v>-417</v>
      </c>
      <c r="G18" s="22">
        <f t="shared" si="0"/>
        <v>5.291005291005291</v>
      </c>
      <c r="H18" s="21">
        <f t="shared" si="3"/>
        <v>-295</v>
      </c>
      <c r="I18" s="23"/>
    </row>
    <row r="19" spans="1:9" s="7" customFormat="1" ht="20.25" customHeight="1">
      <c r="A19" s="19" t="s">
        <v>244</v>
      </c>
      <c r="B19" s="20">
        <v>3000</v>
      </c>
      <c r="C19" s="20">
        <v>540</v>
      </c>
      <c r="D19" s="20">
        <v>300</v>
      </c>
      <c r="E19" s="21">
        <f t="shared" si="1"/>
        <v>600</v>
      </c>
      <c r="F19" s="21">
        <f t="shared" si="2"/>
        <v>-300</v>
      </c>
      <c r="G19" s="22">
        <f t="shared" si="0"/>
        <v>10</v>
      </c>
      <c r="H19" s="21">
        <f t="shared" si="3"/>
        <v>-240</v>
      </c>
      <c r="I19" s="23"/>
    </row>
    <row r="20" spans="1:8" s="7" customFormat="1" ht="20.25" customHeight="1">
      <c r="A20" s="19" t="s">
        <v>257</v>
      </c>
      <c r="B20" s="20">
        <v>2900</v>
      </c>
      <c r="C20" s="20">
        <v>410</v>
      </c>
      <c r="D20" s="20">
        <v>410</v>
      </c>
      <c r="E20" s="21">
        <f t="shared" si="1"/>
        <v>580</v>
      </c>
      <c r="F20" s="21">
        <f t="shared" si="2"/>
        <v>-170</v>
      </c>
      <c r="G20" s="22">
        <f t="shared" si="0"/>
        <v>14.13793103448276</v>
      </c>
      <c r="H20" s="21">
        <f t="shared" si="3"/>
        <v>0</v>
      </c>
    </row>
    <row r="21" spans="1:9" s="7" customFormat="1" ht="20.25" customHeight="1">
      <c r="A21" s="19" t="s">
        <v>285</v>
      </c>
      <c r="B21" s="20">
        <v>1870</v>
      </c>
      <c r="C21" s="20">
        <v>300</v>
      </c>
      <c r="D21" s="20">
        <v>280</v>
      </c>
      <c r="E21" s="21">
        <f t="shared" si="1"/>
        <v>374</v>
      </c>
      <c r="F21" s="21">
        <f t="shared" si="2"/>
        <v>-94</v>
      </c>
      <c r="G21" s="22">
        <f t="shared" si="0"/>
        <v>14.973262032085561</v>
      </c>
      <c r="H21" s="21">
        <f t="shared" si="3"/>
        <v>-20</v>
      </c>
      <c r="I21" s="23"/>
    </row>
    <row r="22" spans="1:9" s="7" customFormat="1" ht="20.25" customHeight="1">
      <c r="A22" s="19" t="s">
        <v>311</v>
      </c>
      <c r="B22" s="20">
        <v>1800</v>
      </c>
      <c r="C22" s="20">
        <v>324</v>
      </c>
      <c r="D22" s="20">
        <v>200</v>
      </c>
      <c r="E22" s="21">
        <f t="shared" si="1"/>
        <v>360</v>
      </c>
      <c r="F22" s="21">
        <f t="shared" si="2"/>
        <v>-160</v>
      </c>
      <c r="G22" s="22">
        <f t="shared" si="0"/>
        <v>11.11111111111111</v>
      </c>
      <c r="H22" s="21">
        <f t="shared" si="3"/>
        <v>-124</v>
      </c>
      <c r="I22" s="23"/>
    </row>
    <row r="23" spans="1:9" s="7" customFormat="1" ht="20.25" customHeight="1">
      <c r="A23" s="19" t="s">
        <v>327</v>
      </c>
      <c r="B23" s="20">
        <v>3110</v>
      </c>
      <c r="C23" s="20">
        <v>450</v>
      </c>
      <c r="D23" s="20">
        <v>416</v>
      </c>
      <c r="E23" s="21">
        <f t="shared" si="1"/>
        <v>622</v>
      </c>
      <c r="F23" s="21">
        <f t="shared" si="2"/>
        <v>-206</v>
      </c>
      <c r="G23" s="22">
        <f t="shared" si="0"/>
        <v>13.37620578778135</v>
      </c>
      <c r="H23" s="21">
        <f t="shared" si="3"/>
        <v>-34</v>
      </c>
      <c r="I23" s="23"/>
    </row>
    <row r="24" spans="1:9" s="7" customFormat="1" ht="20.25" customHeight="1">
      <c r="A24" s="19" t="s">
        <v>405</v>
      </c>
      <c r="B24" s="20">
        <v>2380</v>
      </c>
      <c r="C24" s="20">
        <v>322</v>
      </c>
      <c r="D24" s="20">
        <v>280</v>
      </c>
      <c r="E24" s="21">
        <f t="shared" si="1"/>
        <v>476</v>
      </c>
      <c r="F24" s="21">
        <f t="shared" si="2"/>
        <v>-196</v>
      </c>
      <c r="G24" s="22">
        <f t="shared" si="0"/>
        <v>11.76470588235294</v>
      </c>
      <c r="H24" s="21">
        <f t="shared" si="3"/>
        <v>-42</v>
      </c>
      <c r="I24" s="23"/>
    </row>
    <row r="25" spans="1:9" s="8" customFormat="1" ht="24" customHeight="1">
      <c r="A25" s="20" t="s">
        <v>182</v>
      </c>
      <c r="B25" s="20">
        <v>700</v>
      </c>
      <c r="C25" s="20"/>
      <c r="D25" s="20">
        <v>60</v>
      </c>
      <c r="E25" s="20"/>
      <c r="F25" s="21">
        <f t="shared" si="2"/>
        <v>60</v>
      </c>
      <c r="G25" s="22">
        <f t="shared" si="0"/>
        <v>8.571428571428571</v>
      </c>
      <c r="H25" s="21">
        <f t="shared" si="3"/>
        <v>60</v>
      </c>
      <c r="I25" s="23"/>
    </row>
    <row r="26" ht="13.5">
      <c r="I26"/>
    </row>
  </sheetData>
  <sheetProtection/>
  <mergeCells count="4">
    <mergeCell ref="A1:H1"/>
    <mergeCell ref="B3:C3"/>
    <mergeCell ref="D3:H3"/>
    <mergeCell ref="A3:A4"/>
  </mergeCells>
  <printOptions horizontalCentered="1"/>
  <pageMargins left="0.31" right="0.28" top="0.72" bottom="0.35" header="0.28" footer="0.1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1:D265"/>
  <sheetViews>
    <sheetView workbookViewId="0" topLeftCell="A1">
      <selection activeCell="F25" sqref="F25"/>
    </sheetView>
  </sheetViews>
  <sheetFormatPr defaultColWidth="9.00390625" defaultRowHeight="13.5"/>
  <cols>
    <col min="1" max="3" width="9.00390625" style="1" customWidth="1"/>
    <col min="4" max="4" width="47.00390625" style="1" customWidth="1"/>
    <col min="5" max="16384" width="9.00390625" style="1" customWidth="1"/>
  </cols>
  <sheetData>
    <row r="1" ht="13.5">
      <c r="D1" s="2" t="s">
        <v>446</v>
      </c>
    </row>
    <row r="2" ht="13.5">
      <c r="D2" s="2" t="s">
        <v>447</v>
      </c>
    </row>
    <row r="3" ht="13.5">
      <c r="D3" s="2" t="s">
        <v>448</v>
      </c>
    </row>
    <row r="4" ht="13.5">
      <c r="D4" s="2" t="s">
        <v>449</v>
      </c>
    </row>
    <row r="5" ht="13.5">
      <c r="D5" s="2" t="s">
        <v>450</v>
      </c>
    </row>
    <row r="6" ht="13.5">
      <c r="D6" s="2" t="s">
        <v>451</v>
      </c>
    </row>
    <row r="7" ht="13.5">
      <c r="D7" s="2" t="s">
        <v>452</v>
      </c>
    </row>
    <row r="8" ht="13.5">
      <c r="D8" s="2" t="s">
        <v>453</v>
      </c>
    </row>
    <row r="9" ht="13.5">
      <c r="D9" s="2" t="s">
        <v>23</v>
      </c>
    </row>
    <row r="10" ht="13.5">
      <c r="D10" s="2" t="s">
        <v>454</v>
      </c>
    </row>
    <row r="11" ht="13.5">
      <c r="D11" s="2" t="s">
        <v>455</v>
      </c>
    </row>
    <row r="12" ht="13.5">
      <c r="D12" s="2" t="s">
        <v>456</v>
      </c>
    </row>
    <row r="13" ht="13.5">
      <c r="D13" s="2" t="s">
        <v>457</v>
      </c>
    </row>
    <row r="14" ht="13.5">
      <c r="D14" s="2" t="s">
        <v>458</v>
      </c>
    </row>
    <row r="15" ht="13.5">
      <c r="D15" s="2" t="s">
        <v>459</v>
      </c>
    </row>
    <row r="16" ht="13.5">
      <c r="D16" s="2" t="s">
        <v>460</v>
      </c>
    </row>
    <row r="17" ht="13.5">
      <c r="D17" s="2" t="s">
        <v>461</v>
      </c>
    </row>
    <row r="18" ht="13.5">
      <c r="D18" s="2" t="s">
        <v>462</v>
      </c>
    </row>
    <row r="19" ht="13.5">
      <c r="D19" s="2" t="s">
        <v>463</v>
      </c>
    </row>
    <row r="20" ht="13.5">
      <c r="D20" s="2" t="s">
        <v>464</v>
      </c>
    </row>
    <row r="21" ht="13.5">
      <c r="D21" s="2" t="s">
        <v>465</v>
      </c>
    </row>
    <row r="22" ht="13.5">
      <c r="D22" s="2" t="s">
        <v>466</v>
      </c>
    </row>
    <row r="23" ht="13.5">
      <c r="D23" s="2" t="s">
        <v>467</v>
      </c>
    </row>
    <row r="24" ht="13.5">
      <c r="D24" s="2" t="s">
        <v>359</v>
      </c>
    </row>
    <row r="25" ht="13.5">
      <c r="D25" s="2" t="s">
        <v>468</v>
      </c>
    </row>
    <row r="26" ht="13.5">
      <c r="D26" s="2" t="s">
        <v>469</v>
      </c>
    </row>
    <row r="27" ht="13.5">
      <c r="D27" s="2" t="s">
        <v>470</v>
      </c>
    </row>
    <row r="28" ht="13.5">
      <c r="D28" s="2" t="s">
        <v>471</v>
      </c>
    </row>
    <row r="29" ht="13.5">
      <c r="D29" s="2" t="s">
        <v>472</v>
      </c>
    </row>
    <row r="30" ht="13.5">
      <c r="D30" s="2" t="s">
        <v>473</v>
      </c>
    </row>
    <row r="31" ht="13.5">
      <c r="D31" s="2" t="s">
        <v>474</v>
      </c>
    </row>
    <row r="32" ht="13.5">
      <c r="D32" s="2" t="s">
        <v>475</v>
      </c>
    </row>
    <row r="33" ht="13.5">
      <c r="D33" s="2" t="s">
        <v>476</v>
      </c>
    </row>
    <row r="34" ht="13.5">
      <c r="D34" s="2" t="s">
        <v>477</v>
      </c>
    </row>
    <row r="35" ht="13.5">
      <c r="D35" s="2" t="s">
        <v>478</v>
      </c>
    </row>
    <row r="36" ht="13.5">
      <c r="D36" s="2" t="s">
        <v>479</v>
      </c>
    </row>
    <row r="37" ht="13.5">
      <c r="D37" s="2" t="s">
        <v>480</v>
      </c>
    </row>
    <row r="38" ht="13.5">
      <c r="D38" s="2" t="s">
        <v>41</v>
      </c>
    </row>
    <row r="39" ht="13.5">
      <c r="D39" s="2" t="s">
        <v>481</v>
      </c>
    </row>
    <row r="40" ht="13.5">
      <c r="D40" s="2" t="s">
        <v>482</v>
      </c>
    </row>
    <row r="41" ht="13.5">
      <c r="D41" s="2" t="s">
        <v>483</v>
      </c>
    </row>
    <row r="42" ht="13.5">
      <c r="D42" s="2" t="s">
        <v>484</v>
      </c>
    </row>
    <row r="43" ht="13.5">
      <c r="D43" s="2" t="s">
        <v>485</v>
      </c>
    </row>
    <row r="44" ht="13.5">
      <c r="D44" s="2" t="s">
        <v>486</v>
      </c>
    </row>
    <row r="45" ht="13.5">
      <c r="D45" s="2" t="s">
        <v>487</v>
      </c>
    </row>
    <row r="46" ht="13.5">
      <c r="D46" s="2" t="s">
        <v>212</v>
      </c>
    </row>
    <row r="47" ht="13.5">
      <c r="D47" s="2" t="s">
        <v>488</v>
      </c>
    </row>
    <row r="48" ht="13.5">
      <c r="D48" s="2" t="s">
        <v>489</v>
      </c>
    </row>
    <row r="49" ht="13.5">
      <c r="D49" s="2" t="s">
        <v>490</v>
      </c>
    </row>
    <row r="50" ht="13.5">
      <c r="D50" s="2" t="s">
        <v>491</v>
      </c>
    </row>
    <row r="51" ht="13.5">
      <c r="D51" s="2" t="s">
        <v>492</v>
      </c>
    </row>
    <row r="52" ht="13.5">
      <c r="D52" s="2" t="s">
        <v>493</v>
      </c>
    </row>
    <row r="53" ht="13.5">
      <c r="D53" s="2" t="s">
        <v>494</v>
      </c>
    </row>
    <row r="54" ht="13.5">
      <c r="D54" s="2" t="s">
        <v>495</v>
      </c>
    </row>
    <row r="55" ht="13.5">
      <c r="D55" s="2" t="s">
        <v>496</v>
      </c>
    </row>
    <row r="56" ht="13.5">
      <c r="D56" s="2" t="s">
        <v>497</v>
      </c>
    </row>
    <row r="57" ht="13.5">
      <c r="D57" s="2" t="s">
        <v>498</v>
      </c>
    </row>
    <row r="58" ht="13.5">
      <c r="D58" s="2" t="s">
        <v>499</v>
      </c>
    </row>
    <row r="59" ht="13.5">
      <c r="D59" s="2" t="s">
        <v>70</v>
      </c>
    </row>
    <row r="60" ht="13.5">
      <c r="D60" s="2" t="s">
        <v>500</v>
      </c>
    </row>
    <row r="61" ht="13.5">
      <c r="D61" s="2" t="s">
        <v>501</v>
      </c>
    </row>
    <row r="62" ht="13.5">
      <c r="D62" s="2" t="s">
        <v>502</v>
      </c>
    </row>
    <row r="63" ht="13.5">
      <c r="D63" s="2" t="s">
        <v>503</v>
      </c>
    </row>
    <row r="64" ht="13.5">
      <c r="D64" s="2" t="s">
        <v>504</v>
      </c>
    </row>
    <row r="65" ht="13.5">
      <c r="D65" s="2" t="s">
        <v>505</v>
      </c>
    </row>
    <row r="66" ht="13.5">
      <c r="D66" s="2" t="s">
        <v>506</v>
      </c>
    </row>
    <row r="67" ht="13.5">
      <c r="D67" s="2" t="s">
        <v>507</v>
      </c>
    </row>
    <row r="68" ht="13.5">
      <c r="D68" s="2" t="s">
        <v>508</v>
      </c>
    </row>
    <row r="69" ht="13.5">
      <c r="D69" s="2" t="s">
        <v>509</v>
      </c>
    </row>
    <row r="70" ht="13.5">
      <c r="D70" s="2" t="s">
        <v>510</v>
      </c>
    </row>
    <row r="71" ht="13.5">
      <c r="D71" s="2" t="s">
        <v>511</v>
      </c>
    </row>
    <row r="72" ht="13.5">
      <c r="D72" s="2" t="s">
        <v>512</v>
      </c>
    </row>
    <row r="73" ht="13.5">
      <c r="D73" s="2" t="s">
        <v>513</v>
      </c>
    </row>
    <row r="74" ht="13.5">
      <c r="D74" s="2" t="s">
        <v>514</v>
      </c>
    </row>
    <row r="75" ht="13.5">
      <c r="D75" s="2" t="s">
        <v>515</v>
      </c>
    </row>
    <row r="76" ht="13.5">
      <c r="D76" s="2" t="s">
        <v>516</v>
      </c>
    </row>
    <row r="77" ht="13.5">
      <c r="D77" s="2" t="s">
        <v>517</v>
      </c>
    </row>
    <row r="78" ht="13.5">
      <c r="D78" s="2" t="s">
        <v>367</v>
      </c>
    </row>
    <row r="79" ht="13.5">
      <c r="D79" s="2" t="s">
        <v>214</v>
      </c>
    </row>
    <row r="80" ht="13.5">
      <c r="D80" s="2" t="s">
        <v>518</v>
      </c>
    </row>
    <row r="81" ht="13.5">
      <c r="D81" s="2" t="s">
        <v>519</v>
      </c>
    </row>
    <row r="82" ht="13.5">
      <c r="D82" s="2" t="s">
        <v>520</v>
      </c>
    </row>
    <row r="83" ht="13.5">
      <c r="D83" s="2" t="s">
        <v>521</v>
      </c>
    </row>
    <row r="84" ht="13.5">
      <c r="D84" s="2" t="s">
        <v>522</v>
      </c>
    </row>
    <row r="85" ht="13.5">
      <c r="D85" s="2" t="s">
        <v>523</v>
      </c>
    </row>
    <row r="86" ht="13.5">
      <c r="D86" s="2" t="s">
        <v>524</v>
      </c>
    </row>
    <row r="87" ht="13.5">
      <c r="D87" s="2" t="s">
        <v>525</v>
      </c>
    </row>
    <row r="88" ht="13.5">
      <c r="D88" s="2" t="s">
        <v>526</v>
      </c>
    </row>
    <row r="89" ht="13.5">
      <c r="D89" s="2" t="s">
        <v>527</v>
      </c>
    </row>
    <row r="90" ht="13.5">
      <c r="D90" s="2" t="s">
        <v>528</v>
      </c>
    </row>
    <row r="91" ht="13.5">
      <c r="D91" s="2" t="s">
        <v>529</v>
      </c>
    </row>
    <row r="92" ht="13.5">
      <c r="D92" s="2" t="s">
        <v>530</v>
      </c>
    </row>
    <row r="93" ht="13.5">
      <c r="D93" s="2" t="s">
        <v>193</v>
      </c>
    </row>
    <row r="94" ht="13.5">
      <c r="D94" s="2" t="s">
        <v>531</v>
      </c>
    </row>
    <row r="95" ht="13.5">
      <c r="D95" s="2" t="s">
        <v>532</v>
      </c>
    </row>
    <row r="96" ht="13.5">
      <c r="D96" s="2" t="s">
        <v>533</v>
      </c>
    </row>
    <row r="97" ht="13.5">
      <c r="D97" s="2" t="s">
        <v>534</v>
      </c>
    </row>
    <row r="98" ht="13.5">
      <c r="D98" s="2" t="s">
        <v>535</v>
      </c>
    </row>
    <row r="99" ht="13.5">
      <c r="D99" s="2" t="s">
        <v>536</v>
      </c>
    </row>
    <row r="100" ht="13.5">
      <c r="D100" s="2" t="s">
        <v>537</v>
      </c>
    </row>
    <row r="101" ht="13.5">
      <c r="D101" s="2" t="s">
        <v>538</v>
      </c>
    </row>
    <row r="102" ht="13.5">
      <c r="D102" s="2" t="s">
        <v>539</v>
      </c>
    </row>
    <row r="103" ht="13.5">
      <c r="D103" s="2" t="s">
        <v>540</v>
      </c>
    </row>
    <row r="104" ht="13.5">
      <c r="D104" s="2" t="s">
        <v>541</v>
      </c>
    </row>
    <row r="105" ht="13.5">
      <c r="D105" s="2" t="s">
        <v>542</v>
      </c>
    </row>
    <row r="106" ht="13.5">
      <c r="D106" s="2" t="s">
        <v>543</v>
      </c>
    </row>
    <row r="107" ht="13.5">
      <c r="D107" s="2" t="s">
        <v>544</v>
      </c>
    </row>
    <row r="108" ht="13.5">
      <c r="D108" s="2" t="s">
        <v>545</v>
      </c>
    </row>
    <row r="109" ht="13.5">
      <c r="D109" s="2" t="s">
        <v>546</v>
      </c>
    </row>
    <row r="110" ht="13.5">
      <c r="D110" s="2" t="s">
        <v>547</v>
      </c>
    </row>
    <row r="111" ht="13.5">
      <c r="D111" s="2" t="s">
        <v>548</v>
      </c>
    </row>
    <row r="112" ht="13.5">
      <c r="D112" s="2" t="s">
        <v>549</v>
      </c>
    </row>
    <row r="113" ht="13.5">
      <c r="D113" s="2" t="s">
        <v>550</v>
      </c>
    </row>
    <row r="114" ht="13.5">
      <c r="D114" s="2" t="s">
        <v>551</v>
      </c>
    </row>
    <row r="115" ht="13.5">
      <c r="D115" s="2" t="s">
        <v>48</v>
      </c>
    </row>
    <row r="116" ht="13.5">
      <c r="D116" s="2" t="s">
        <v>107</v>
      </c>
    </row>
    <row r="117" ht="13.5">
      <c r="D117" s="2" t="s">
        <v>552</v>
      </c>
    </row>
    <row r="118" ht="13.5">
      <c r="D118" s="2" t="s">
        <v>80</v>
      </c>
    </row>
    <row r="119" ht="13.5">
      <c r="D119" s="2" t="s">
        <v>104</v>
      </c>
    </row>
    <row r="120" ht="13.5">
      <c r="D120" s="2" t="s">
        <v>553</v>
      </c>
    </row>
    <row r="121" ht="13.5">
      <c r="D121" s="2" t="s">
        <v>554</v>
      </c>
    </row>
    <row r="122" ht="13.5">
      <c r="D122" s="2" t="s">
        <v>555</v>
      </c>
    </row>
    <row r="123" ht="13.5">
      <c r="D123" s="2" t="s">
        <v>556</v>
      </c>
    </row>
    <row r="124" ht="13.5">
      <c r="D124" s="2" t="s">
        <v>557</v>
      </c>
    </row>
    <row r="125" ht="13.5">
      <c r="D125" s="2" t="s">
        <v>74</v>
      </c>
    </row>
    <row r="126" ht="13.5">
      <c r="D126" s="2" t="s">
        <v>45</v>
      </c>
    </row>
    <row r="127" ht="13.5">
      <c r="D127" s="2" t="s">
        <v>558</v>
      </c>
    </row>
    <row r="128" ht="13.5">
      <c r="D128" s="2" t="s">
        <v>559</v>
      </c>
    </row>
    <row r="129" ht="13.5">
      <c r="D129" s="2" t="s">
        <v>560</v>
      </c>
    </row>
    <row r="130" ht="13.5">
      <c r="D130" s="2" t="s">
        <v>561</v>
      </c>
    </row>
    <row r="131" ht="13.5">
      <c r="D131" s="2" t="s">
        <v>335</v>
      </c>
    </row>
    <row r="132" ht="13.5">
      <c r="D132" s="2" t="s">
        <v>562</v>
      </c>
    </row>
    <row r="133" ht="13.5">
      <c r="D133" s="2" t="s">
        <v>155</v>
      </c>
    </row>
    <row r="134" ht="13.5">
      <c r="D134" s="2" t="s">
        <v>563</v>
      </c>
    </row>
    <row r="135" ht="13.5">
      <c r="D135" s="2" t="s">
        <v>564</v>
      </c>
    </row>
    <row r="136" ht="13.5">
      <c r="D136" s="2" t="s">
        <v>565</v>
      </c>
    </row>
    <row r="137" ht="13.5">
      <c r="D137" s="2" t="s">
        <v>566</v>
      </c>
    </row>
    <row r="138" ht="13.5">
      <c r="D138" s="2" t="s">
        <v>567</v>
      </c>
    </row>
    <row r="139" ht="13.5">
      <c r="D139" s="2" t="s">
        <v>568</v>
      </c>
    </row>
    <row r="140" ht="13.5">
      <c r="D140" s="2" t="s">
        <v>569</v>
      </c>
    </row>
    <row r="141" ht="13.5">
      <c r="D141" s="2" t="s">
        <v>570</v>
      </c>
    </row>
    <row r="142" ht="13.5">
      <c r="D142" s="2" t="s">
        <v>571</v>
      </c>
    </row>
    <row r="143" ht="13.5">
      <c r="D143" s="2" t="s">
        <v>572</v>
      </c>
    </row>
    <row r="144" ht="13.5">
      <c r="D144" s="2" t="s">
        <v>573</v>
      </c>
    </row>
    <row r="145" ht="13.5">
      <c r="D145" s="2" t="s">
        <v>574</v>
      </c>
    </row>
    <row r="146" ht="13.5">
      <c r="D146" s="2" t="s">
        <v>575</v>
      </c>
    </row>
    <row r="147" ht="13.5">
      <c r="D147" s="2" t="s">
        <v>576</v>
      </c>
    </row>
    <row r="148" ht="13.5">
      <c r="D148" s="2" t="s">
        <v>577</v>
      </c>
    </row>
    <row r="149" ht="13.5">
      <c r="D149" s="2" t="s">
        <v>578</v>
      </c>
    </row>
    <row r="150" ht="13.5">
      <c r="D150" s="2" t="s">
        <v>169</v>
      </c>
    </row>
    <row r="151" ht="13.5">
      <c r="D151" s="2" t="s">
        <v>579</v>
      </c>
    </row>
    <row r="152" ht="13.5">
      <c r="D152" s="2" t="s">
        <v>580</v>
      </c>
    </row>
    <row r="153" ht="13.5">
      <c r="D153" s="2" t="s">
        <v>581</v>
      </c>
    </row>
    <row r="154" ht="13.5">
      <c r="D154" s="2" t="s">
        <v>138</v>
      </c>
    </row>
    <row r="155" ht="13.5">
      <c r="D155" s="2" t="s">
        <v>582</v>
      </c>
    </row>
    <row r="156" ht="13.5">
      <c r="D156" s="2" t="s">
        <v>583</v>
      </c>
    </row>
    <row r="157" ht="13.5">
      <c r="D157" s="2" t="s">
        <v>584</v>
      </c>
    </row>
    <row r="158" ht="13.5">
      <c r="D158" s="2" t="s">
        <v>585</v>
      </c>
    </row>
    <row r="159" ht="13.5">
      <c r="D159" s="2" t="s">
        <v>586</v>
      </c>
    </row>
    <row r="160" ht="13.5">
      <c r="D160" s="2" t="s">
        <v>587</v>
      </c>
    </row>
    <row r="161" ht="13.5">
      <c r="D161" s="2" t="s">
        <v>588</v>
      </c>
    </row>
    <row r="162" ht="13.5">
      <c r="D162" s="2" t="s">
        <v>147</v>
      </c>
    </row>
    <row r="163" ht="13.5">
      <c r="D163" s="2" t="s">
        <v>589</v>
      </c>
    </row>
    <row r="164" ht="13.5">
      <c r="D164" s="2" t="s">
        <v>590</v>
      </c>
    </row>
    <row r="165" ht="13.5">
      <c r="D165" s="2" t="s">
        <v>100</v>
      </c>
    </row>
    <row r="166" ht="13.5">
      <c r="D166" s="2" t="s">
        <v>591</v>
      </c>
    </row>
    <row r="167" ht="13.5">
      <c r="D167" s="2" t="s">
        <v>592</v>
      </c>
    </row>
    <row r="168" ht="13.5">
      <c r="D168" s="2" t="s">
        <v>43</v>
      </c>
    </row>
    <row r="169" ht="13.5">
      <c r="D169" s="2" t="s">
        <v>593</v>
      </c>
    </row>
    <row r="170" ht="13.5">
      <c r="D170" s="2" t="s">
        <v>594</v>
      </c>
    </row>
    <row r="171" ht="13.5">
      <c r="D171" s="2" t="s">
        <v>595</v>
      </c>
    </row>
    <row r="172" ht="13.5">
      <c r="D172" s="2" t="s">
        <v>596</v>
      </c>
    </row>
    <row r="173" ht="13.5">
      <c r="D173" s="2" t="s">
        <v>597</v>
      </c>
    </row>
    <row r="174" ht="13.5">
      <c r="D174" s="2" t="s">
        <v>598</v>
      </c>
    </row>
    <row r="175" ht="13.5">
      <c r="D175" s="2" t="s">
        <v>599</v>
      </c>
    </row>
    <row r="176" ht="13.5">
      <c r="D176" s="2" t="s">
        <v>273</v>
      </c>
    </row>
    <row r="177" ht="13.5">
      <c r="D177" s="2" t="s">
        <v>157</v>
      </c>
    </row>
    <row r="178" ht="13.5">
      <c r="D178" s="2" t="s">
        <v>600</v>
      </c>
    </row>
    <row r="179" ht="13.5">
      <c r="D179" s="2" t="s">
        <v>601</v>
      </c>
    </row>
    <row r="180" ht="13.5">
      <c r="D180" s="2" t="s">
        <v>602</v>
      </c>
    </row>
    <row r="181" ht="13.5">
      <c r="D181" s="2" t="s">
        <v>603</v>
      </c>
    </row>
    <row r="182" ht="13.5">
      <c r="D182" s="2" t="s">
        <v>604</v>
      </c>
    </row>
    <row r="183" ht="13.5">
      <c r="D183" s="2" t="s">
        <v>605</v>
      </c>
    </row>
    <row r="184" ht="13.5">
      <c r="D184" s="2" t="s">
        <v>606</v>
      </c>
    </row>
    <row r="185" ht="13.5">
      <c r="D185" s="2" t="s">
        <v>607</v>
      </c>
    </row>
    <row r="186" ht="13.5">
      <c r="D186" s="2" t="s">
        <v>608</v>
      </c>
    </row>
    <row r="187" ht="13.5">
      <c r="D187" s="2" t="s">
        <v>609</v>
      </c>
    </row>
    <row r="188" ht="13.5">
      <c r="D188" s="2" t="s">
        <v>610</v>
      </c>
    </row>
    <row r="189" ht="13.5">
      <c r="D189" s="2" t="s">
        <v>280</v>
      </c>
    </row>
    <row r="190" ht="13.5">
      <c r="D190" s="2" t="s">
        <v>149</v>
      </c>
    </row>
    <row r="191" ht="13.5">
      <c r="D191" s="2" t="s">
        <v>611</v>
      </c>
    </row>
    <row r="192" ht="13.5">
      <c r="D192" s="2" t="s">
        <v>612</v>
      </c>
    </row>
    <row r="193" ht="13.5">
      <c r="D193" s="2" t="s">
        <v>613</v>
      </c>
    </row>
    <row r="194" ht="13.5">
      <c r="D194" s="2" t="s">
        <v>614</v>
      </c>
    </row>
    <row r="195" ht="13.5">
      <c r="D195" s="2" t="s">
        <v>615</v>
      </c>
    </row>
    <row r="196" ht="13.5">
      <c r="D196" s="2" t="s">
        <v>616</v>
      </c>
    </row>
    <row r="197" ht="13.5">
      <c r="D197" s="2" t="s">
        <v>617</v>
      </c>
    </row>
    <row r="198" ht="13.5">
      <c r="D198" s="2" t="s">
        <v>618</v>
      </c>
    </row>
    <row r="199" ht="13.5">
      <c r="D199" s="2" t="s">
        <v>619</v>
      </c>
    </row>
    <row r="200" ht="13.5">
      <c r="D200" s="2" t="s">
        <v>620</v>
      </c>
    </row>
    <row r="201" ht="13.5">
      <c r="D201" s="2" t="s">
        <v>621</v>
      </c>
    </row>
    <row r="202" ht="13.5">
      <c r="D202" s="2" t="s">
        <v>622</v>
      </c>
    </row>
    <row r="203" ht="13.5">
      <c r="D203" s="2" t="s">
        <v>220</v>
      </c>
    </row>
    <row r="204" ht="13.5">
      <c r="D204" s="2" t="s">
        <v>623</v>
      </c>
    </row>
    <row r="205" ht="13.5">
      <c r="D205" s="2" t="s">
        <v>624</v>
      </c>
    </row>
    <row r="206" ht="13.5">
      <c r="D206" s="2" t="s">
        <v>625</v>
      </c>
    </row>
    <row r="207" ht="13.5">
      <c r="D207" s="2" t="s">
        <v>626</v>
      </c>
    </row>
    <row r="208" ht="13.5">
      <c r="D208" s="2" t="s">
        <v>627</v>
      </c>
    </row>
    <row r="209" ht="13.5">
      <c r="D209" s="2" t="s">
        <v>31</v>
      </c>
    </row>
    <row r="210" ht="13.5">
      <c r="D210" s="2" t="s">
        <v>628</v>
      </c>
    </row>
    <row r="211" ht="13.5">
      <c r="D211" s="2" t="s">
        <v>629</v>
      </c>
    </row>
    <row r="212" ht="13.5">
      <c r="D212" s="2" t="s">
        <v>630</v>
      </c>
    </row>
    <row r="213" ht="13.5">
      <c r="D213" s="2" t="s">
        <v>631</v>
      </c>
    </row>
    <row r="214" ht="13.5">
      <c r="D214" s="2" t="s">
        <v>379</v>
      </c>
    </row>
    <row r="215" ht="13.5">
      <c r="D215" s="2" t="s">
        <v>632</v>
      </c>
    </row>
    <row r="216" ht="13.5">
      <c r="D216" s="2" t="s">
        <v>386</v>
      </c>
    </row>
    <row r="217" ht="13.5">
      <c r="D217" s="2" t="s">
        <v>633</v>
      </c>
    </row>
    <row r="218" ht="13.5">
      <c r="D218" s="2" t="s">
        <v>634</v>
      </c>
    </row>
    <row r="219" ht="13.5">
      <c r="D219" s="2" t="s">
        <v>635</v>
      </c>
    </row>
    <row r="220" ht="13.5">
      <c r="D220" s="2" t="s">
        <v>636</v>
      </c>
    </row>
    <row r="221" ht="13.5">
      <c r="D221" s="2" t="s">
        <v>637</v>
      </c>
    </row>
    <row r="222" ht="13.5">
      <c r="D222" s="2" t="s">
        <v>51</v>
      </c>
    </row>
    <row r="223" ht="13.5">
      <c r="D223" s="2" t="s">
        <v>638</v>
      </c>
    </row>
    <row r="224" ht="13.5">
      <c r="D224" s="2" t="s">
        <v>639</v>
      </c>
    </row>
    <row r="225" ht="13.5">
      <c r="D225" s="2" t="s">
        <v>640</v>
      </c>
    </row>
    <row r="226" ht="13.5">
      <c r="D226" s="2" t="s">
        <v>641</v>
      </c>
    </row>
    <row r="227" ht="13.5">
      <c r="D227" s="2" t="s">
        <v>642</v>
      </c>
    </row>
    <row r="228" ht="13.5">
      <c r="D228" s="2" t="s">
        <v>81</v>
      </c>
    </row>
    <row r="229" ht="13.5">
      <c r="D229" s="2" t="s">
        <v>643</v>
      </c>
    </row>
    <row r="230" ht="13.5">
      <c r="D230" s="2" t="s">
        <v>644</v>
      </c>
    </row>
    <row r="231" ht="13.5">
      <c r="D231" s="2" t="s">
        <v>77</v>
      </c>
    </row>
    <row r="232" ht="13.5">
      <c r="D232" s="2" t="s">
        <v>645</v>
      </c>
    </row>
    <row r="233" ht="13.5">
      <c r="D233" s="2" t="s">
        <v>646</v>
      </c>
    </row>
    <row r="234" ht="13.5">
      <c r="D234" s="2" t="s">
        <v>79</v>
      </c>
    </row>
    <row r="235" ht="13.5">
      <c r="D235" s="2" t="s">
        <v>647</v>
      </c>
    </row>
    <row r="236" ht="13.5">
      <c r="D236" s="2" t="s">
        <v>648</v>
      </c>
    </row>
    <row r="237" ht="13.5">
      <c r="D237" s="2" t="s">
        <v>649</v>
      </c>
    </row>
    <row r="238" ht="13.5">
      <c r="D238" s="2" t="s">
        <v>650</v>
      </c>
    </row>
    <row r="239" ht="13.5">
      <c r="D239" s="2" t="s">
        <v>237</v>
      </c>
    </row>
    <row r="240" ht="13.5">
      <c r="D240" s="2" t="s">
        <v>140</v>
      </c>
    </row>
    <row r="241" ht="13.5">
      <c r="D241" s="2" t="s">
        <v>217</v>
      </c>
    </row>
    <row r="242" ht="13.5">
      <c r="D242" s="2" t="s">
        <v>651</v>
      </c>
    </row>
    <row r="243" ht="13.5">
      <c r="D243" s="2" t="s">
        <v>268</v>
      </c>
    </row>
    <row r="244" ht="13.5">
      <c r="D244" s="2" t="s">
        <v>97</v>
      </c>
    </row>
    <row r="245" ht="13.5">
      <c r="D245" s="2" t="s">
        <v>652</v>
      </c>
    </row>
    <row r="246" ht="13.5">
      <c r="D246" s="2" t="s">
        <v>653</v>
      </c>
    </row>
    <row r="247" ht="13.5">
      <c r="D247" s="2" t="s">
        <v>654</v>
      </c>
    </row>
    <row r="248" ht="13.5">
      <c r="D248" s="2" t="s">
        <v>655</v>
      </c>
    </row>
    <row r="249" ht="13.5">
      <c r="D249" s="2" t="s">
        <v>656</v>
      </c>
    </row>
    <row r="250" ht="13.5">
      <c r="D250" s="2" t="s">
        <v>657</v>
      </c>
    </row>
    <row r="251" ht="13.5">
      <c r="D251" s="2" t="s">
        <v>658</v>
      </c>
    </row>
    <row r="252" ht="13.5">
      <c r="D252" s="2" t="s">
        <v>659</v>
      </c>
    </row>
    <row r="253" ht="13.5">
      <c r="D253" s="2" t="s">
        <v>660</v>
      </c>
    </row>
    <row r="254" ht="13.5">
      <c r="D254" s="2" t="s">
        <v>661</v>
      </c>
    </row>
    <row r="255" ht="13.5">
      <c r="D255" s="2" t="s">
        <v>662</v>
      </c>
    </row>
    <row r="256" ht="13.5">
      <c r="D256" s="2" t="s">
        <v>663</v>
      </c>
    </row>
    <row r="257" ht="13.5">
      <c r="D257" s="2" t="s">
        <v>89</v>
      </c>
    </row>
    <row r="258" ht="13.5">
      <c r="D258" s="2" t="s">
        <v>664</v>
      </c>
    </row>
    <row r="259" ht="13.5">
      <c r="D259" s="2" t="s">
        <v>86</v>
      </c>
    </row>
    <row r="260" ht="13.5">
      <c r="D260" s="2" t="s">
        <v>665</v>
      </c>
    </row>
    <row r="261" ht="13.5">
      <c r="D261" s="2" t="s">
        <v>106</v>
      </c>
    </row>
    <row r="262" ht="13.5">
      <c r="D262" s="2" t="s">
        <v>666</v>
      </c>
    </row>
    <row r="263" ht="13.5">
      <c r="D263" s="2" t="s">
        <v>667</v>
      </c>
    </row>
    <row r="264" ht="13.5">
      <c r="D264" s="2" t="s">
        <v>668</v>
      </c>
    </row>
    <row r="265" ht="13.5">
      <c r="D265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2019-04-12T01:16:39Z</cp:lastPrinted>
  <dcterms:created xsi:type="dcterms:W3CDTF">2014-03-28T02:45:05Z</dcterms:created>
  <dcterms:modified xsi:type="dcterms:W3CDTF">2019-04-22T09:24:11Z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